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drawings/drawing2.xml" ContentType="application/vnd.openxmlformats-officedocument.drawing+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192.168.200.3\data\AYUMI\win\学会\JPCA\05.認定関連\FD\年次報告\2021\02.元ファイル（修正後）\"/>
    </mc:Choice>
  </mc:AlternateContent>
  <xr:revisionPtr revIDLastSave="0" documentId="13_ncr:1_{2DAB6391-F904-49E1-BC03-EB2B21C02468}" xr6:coauthVersionLast="47" xr6:coauthVersionMax="47" xr10:uidLastSave="{00000000-0000-0000-0000-000000000000}"/>
  <workbookProtection workbookAlgorithmName="SHA-512" workbookHashValue="CIGGN9hHqdg+denNcTl9Lb9Nj66S6WlwBYYMa689xJRutevc5/1jBcSMIO0Z2W6y//f3746l+bnJFRL/wq7jNg==" workbookSaltValue="YAlFw/y4qvkb8y3z2kqIBg==" workbookSpinCount="100000" lockStructure="1"/>
  <bookViews>
    <workbookView xWindow="8430" yWindow="1710" windowWidth="16710" windowHeight="13815" xr2:uid="{00000000-000D-0000-FFFF-FFFF00000000}"/>
  </bookViews>
  <sheets>
    <sheet name="年次報告書（PG責任者）" sheetId="1" r:id="rId1"/>
    <sheet name="集計用（編集不可）" sheetId="2" r:id="rId2"/>
    <sheet name="印刷用（編集不可）" sheetId="4" r:id="rId3"/>
  </sheets>
  <definedNames>
    <definedName name="_xlnm.Print_Area" localSheetId="2">'印刷用（編集不可）'!$A$1:$AV$215</definedName>
    <definedName name="_xlnm.Print_Area" localSheetId="0">'年次報告書（PG責任者）'!$A$1:$AV$406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 i="2" l="1"/>
  <c r="CS2" i="2"/>
  <c r="E203" i="4"/>
  <c r="F174" i="4"/>
  <c r="CU2" i="2"/>
  <c r="E209" i="4" s="1"/>
  <c r="CT2" i="2"/>
  <c r="E205" i="4" s="1"/>
  <c r="CC2" i="2"/>
  <c r="F185" i="4" s="1"/>
  <c r="CQ2" i="2"/>
  <c r="I201" i="4" s="1"/>
  <c r="F194" i="4"/>
  <c r="F18" i="4"/>
  <c r="A2" i="2"/>
  <c r="A150" i="4" s="1"/>
  <c r="C2" i="2"/>
  <c r="AH6" i="4"/>
  <c r="B2" i="2"/>
  <c r="K6" i="4" s="1"/>
  <c r="G123" i="4"/>
  <c r="F183" i="4"/>
  <c r="F181" i="4"/>
  <c r="F171" i="4"/>
  <c r="F162" i="4"/>
  <c r="F155" i="4"/>
  <c r="G145" i="4"/>
  <c r="G138" i="4"/>
  <c r="G131" i="4"/>
  <c r="G119" i="4"/>
  <c r="G117" i="4"/>
  <c r="G113" i="4"/>
  <c r="G111" i="4"/>
  <c r="G107" i="4"/>
  <c r="G105" i="4"/>
  <c r="G96" i="4"/>
  <c r="G90" i="4"/>
  <c r="G80" i="4"/>
  <c r="G60" i="4"/>
  <c r="G70" i="4"/>
  <c r="G66" i="4"/>
  <c r="G58" i="4"/>
  <c r="G51" i="4"/>
  <c r="G45" i="4"/>
  <c r="G41" i="4"/>
  <c r="G35" i="4"/>
  <c r="F27" i="4"/>
  <c r="F25" i="4"/>
  <c r="BZ2" i="2"/>
  <c r="F176" i="4" s="1"/>
  <c r="BW2" i="2"/>
  <c r="F164" i="4" s="1"/>
  <c r="BU2" i="2"/>
  <c r="F157" i="4" s="1"/>
  <c r="BS2" i="2"/>
  <c r="G147" i="4" s="1"/>
  <c r="BQ2" i="2"/>
  <c r="G140" i="4" s="1"/>
  <c r="BO2" i="2"/>
  <c r="G133" i="4" s="1"/>
  <c r="BM2" i="2"/>
  <c r="F125" i="4" s="1"/>
  <c r="BK2" i="2"/>
  <c r="G120" i="4"/>
  <c r="BH2" i="2"/>
  <c r="G114" i="4" s="1"/>
  <c r="BE2" i="2"/>
  <c r="G108" i="4" s="1"/>
  <c r="BB2" i="2"/>
  <c r="G97" i="4" s="1"/>
  <c r="AZ2" i="2"/>
  <c r="G92" i="4" s="1"/>
  <c r="AX2" i="2"/>
  <c r="I87" i="4" s="1"/>
  <c r="AS2" i="2"/>
  <c r="G82" i="4" s="1"/>
  <c r="AQ2" i="2"/>
  <c r="I77" i="4"/>
  <c r="AL2" i="2"/>
  <c r="I74" i="4" s="1"/>
  <c r="AE2" i="2"/>
  <c r="G67" i="4"/>
  <c r="AC2" i="2"/>
  <c r="G62" i="4" s="1"/>
  <c r="Z2" i="2"/>
  <c r="G52" i="4" s="1"/>
  <c r="X2" i="2"/>
  <c r="G47" i="4"/>
  <c r="V2" i="2"/>
  <c r="G42" i="4" s="1"/>
  <c r="T2" i="2"/>
  <c r="G37" i="4" s="1"/>
  <c r="R2" i="2"/>
  <c r="F29" i="4" s="1"/>
  <c r="O2" i="2"/>
  <c r="F20" i="4" s="1"/>
  <c r="M2" i="2"/>
  <c r="V14" i="4" s="1"/>
  <c r="L2" i="2"/>
  <c r="K13" i="4" s="1"/>
  <c r="K2" i="2"/>
  <c r="AO12" i="4" s="1"/>
  <c r="J2" i="2"/>
  <c r="AG12" i="4" s="1"/>
  <c r="I2" i="2"/>
  <c r="Y12" i="4" s="1"/>
  <c r="H2" i="2"/>
  <c r="Q12" i="4" s="1"/>
  <c r="G2" i="2"/>
  <c r="I12" i="4" s="1"/>
  <c r="F2" i="2"/>
  <c r="J11" i="4"/>
  <c r="K8" i="4"/>
  <c r="D2" i="2"/>
  <c r="K7" i="4" s="1"/>
  <c r="A53" i="4"/>
  <c r="A188" i="4" l="1"/>
  <c r="K5" i="4"/>
  <c r="A98" i="4"/>
</calcChain>
</file>

<file path=xl/sharedStrings.xml><?xml version="1.0" encoding="utf-8"?>
<sst xmlns="http://schemas.openxmlformats.org/spreadsheetml/2006/main" count="1688" uniqueCount="453">
  <si>
    <t>日本プライマリ･ケア連合学会</t>
  </si>
  <si>
    <t>2-3</t>
    <phoneticPr fontId="1"/>
  </si>
  <si>
    <t>その他</t>
    <rPh sb="2" eb="3">
      <t>タ</t>
    </rPh>
    <phoneticPr fontId="1"/>
  </si>
  <si>
    <t>日本プライマリ･ケア連合学会　プログラム運営･FD委員会</t>
    <phoneticPr fontId="1"/>
  </si>
  <si>
    <t>研修全般について</t>
  </si>
  <si>
    <t>2-1</t>
    <phoneticPr fontId="1"/>
  </si>
  <si>
    <t>プログラムの管理について</t>
    <rPh sb="6" eb="8">
      <t>カンリ</t>
    </rPh>
    <phoneticPr fontId="1"/>
  </si>
  <si>
    <t>2-2</t>
    <phoneticPr fontId="1"/>
  </si>
  <si>
    <t>指導医について</t>
    <rPh sb="0" eb="3">
      <t>シドウイ</t>
    </rPh>
    <phoneticPr fontId="1"/>
  </si>
  <si>
    <t>教育全般について</t>
    <rPh sb="0" eb="2">
      <t>キョウイク</t>
    </rPh>
    <rPh sb="2" eb="4">
      <t>ゼンパン</t>
    </rPh>
    <phoneticPr fontId="1"/>
  </si>
  <si>
    <t>3</t>
    <phoneticPr fontId="1"/>
  </si>
  <si>
    <t>個別の研修目標について</t>
    <rPh sb="0" eb="2">
      <t>コベツ</t>
    </rPh>
    <rPh sb="3" eb="5">
      <t>ケンシュウ</t>
    </rPh>
    <rPh sb="5" eb="7">
      <t>モクヒョウ</t>
    </rPh>
    <phoneticPr fontId="1"/>
  </si>
  <si>
    <t>3-1</t>
    <phoneticPr fontId="1"/>
  </si>
  <si>
    <t>家庭医を特徴付ける能力</t>
    <rPh sb="0" eb="3">
      <t>カテイイ</t>
    </rPh>
    <rPh sb="4" eb="6">
      <t>トクチョウ</t>
    </rPh>
    <rPh sb="6" eb="7">
      <t>ツ</t>
    </rPh>
    <rPh sb="9" eb="11">
      <t>ノウリョク</t>
    </rPh>
    <phoneticPr fontId="1"/>
  </si>
  <si>
    <t>3-2</t>
    <phoneticPr fontId="1"/>
  </si>
  <si>
    <t>家庭医がもつ医学的知識と技術</t>
    <phoneticPr fontId="1"/>
  </si>
  <si>
    <t>3-3</t>
    <phoneticPr fontId="1"/>
  </si>
  <si>
    <t>全ての医師が備える能力</t>
    <phoneticPr fontId="1"/>
  </si>
  <si>
    <t>3-4</t>
    <phoneticPr fontId="1"/>
  </si>
  <si>
    <t>教育</t>
    <rPh sb="0" eb="2">
      <t>キョウイク</t>
    </rPh>
    <phoneticPr fontId="1"/>
  </si>
  <si>
    <t>3-5</t>
    <phoneticPr fontId="1"/>
  </si>
  <si>
    <t>研究</t>
    <rPh sb="0" eb="2">
      <t>ケンキュウ</t>
    </rPh>
    <phoneticPr fontId="1"/>
  </si>
  <si>
    <t>4</t>
    <phoneticPr fontId="1"/>
  </si>
  <si>
    <t>ブロックごとの研修について</t>
    <phoneticPr fontId="1"/>
  </si>
  <si>
    <t>4-1</t>
    <phoneticPr fontId="1"/>
  </si>
  <si>
    <t>家庭医療専門研修</t>
    <rPh sb="0" eb="4">
      <t>カテイイリョウ</t>
    </rPh>
    <rPh sb="4" eb="6">
      <t>センモン</t>
    </rPh>
    <rPh sb="6" eb="8">
      <t>ケンシュウ</t>
    </rPh>
    <phoneticPr fontId="1"/>
  </si>
  <si>
    <t>4-2</t>
    <phoneticPr fontId="1"/>
  </si>
  <si>
    <t>他科ローテート研修</t>
    <rPh sb="0" eb="2">
      <t>タカ</t>
    </rPh>
    <rPh sb="7" eb="9">
      <t>ケンシュウ</t>
    </rPh>
    <phoneticPr fontId="1"/>
  </si>
  <si>
    <t>5</t>
    <phoneticPr fontId="1"/>
  </si>
  <si>
    <t>プログラム責任者氏名</t>
    <rPh sb="5" eb="8">
      <t>セキニンシャ</t>
    </rPh>
    <rPh sb="8" eb="10">
      <t>シメイ</t>
    </rPh>
    <phoneticPr fontId="1"/>
  </si>
  <si>
    <t>所属・役職</t>
    <rPh sb="0" eb="2">
      <t>ショゾク</t>
    </rPh>
    <rPh sb="3" eb="5">
      <t>ヤクショク</t>
    </rPh>
    <phoneticPr fontId="1"/>
  </si>
  <si>
    <t xml:space="preserve"> プログラム名称</t>
    <rPh sb="6" eb="8">
      <t>メイショウ</t>
    </rPh>
    <phoneticPr fontId="1"/>
  </si>
  <si>
    <t xml:space="preserve"> プログラム責任者</t>
    <rPh sb="6" eb="9">
      <t>セキニンシャ</t>
    </rPh>
    <phoneticPr fontId="1"/>
  </si>
  <si>
    <t>1</t>
    <phoneticPr fontId="1"/>
  </si>
  <si>
    <t>うち，</t>
    <phoneticPr fontId="1"/>
  </si>
  <si>
    <t>1年目</t>
    <rPh sb="1" eb="3">
      <t>ネンメ</t>
    </rPh>
    <phoneticPr fontId="1"/>
  </si>
  <si>
    <t>2年目</t>
    <rPh sb="1" eb="3">
      <t>ネンメ</t>
    </rPh>
    <phoneticPr fontId="1"/>
  </si>
  <si>
    <t>3年目</t>
    <rPh sb="1" eb="3">
      <t>ネンメ</t>
    </rPh>
    <phoneticPr fontId="1"/>
  </si>
  <si>
    <t>4年目</t>
    <rPh sb="1" eb="3">
      <t>ネンメ</t>
    </rPh>
    <phoneticPr fontId="1"/>
  </si>
  <si>
    <t>5年目</t>
    <rPh sb="1" eb="3">
      <t>ネンメ</t>
    </rPh>
    <phoneticPr fontId="1"/>
  </si>
  <si>
    <r>
      <t>延長</t>
    </r>
    <r>
      <rPr>
        <vertAlign val="superscript"/>
        <sz val="9"/>
        <color indexed="8"/>
        <rFont val="メイリオ"/>
        <family val="3"/>
        <charset val="128"/>
      </rPr>
      <t>※2</t>
    </r>
    <r>
      <rPr>
        <sz val="9"/>
        <color indexed="8"/>
        <rFont val="メイリオ"/>
        <family val="3"/>
        <charset val="128"/>
      </rPr>
      <t>研修中</t>
    </r>
    <phoneticPr fontId="1"/>
  </si>
  <si>
    <t>人</t>
    <rPh sb="0" eb="1">
      <t>ニン</t>
    </rPh>
    <phoneticPr fontId="1"/>
  </si>
  <si>
    <t>※1 休止：プログラムに所属しながら研修を一時的にまとまった期間休むこと</t>
  </si>
  <si>
    <t>※2 延長：所属プログラムの規定する研修年限を超えて研修期間を延長すること</t>
  </si>
  <si>
    <t>※3 中断：研修を修了せずにプログラムから離脱すること</t>
  </si>
  <si>
    <t>2</t>
    <phoneticPr fontId="1"/>
  </si>
  <si>
    <t>研修全般について</t>
    <rPh sb="0" eb="2">
      <t>ケンシュウ</t>
    </rPh>
    <rPh sb="2" eb="4">
      <t>ゼンパン</t>
    </rPh>
    <phoneticPr fontId="1"/>
  </si>
  <si>
    <t>研修プログラムの管理について</t>
    <phoneticPr fontId="1"/>
  </si>
  <si>
    <t>2-1-A</t>
    <phoneticPr fontId="1"/>
  </si>
  <si>
    <t>貴プログラムでは研修プログラムの管理･運営のための委員会などを組織していますか？</t>
    <phoneticPr fontId="1"/>
  </si>
  <si>
    <t>はい</t>
    <phoneticPr fontId="1"/>
  </si>
  <si>
    <t>いいえ</t>
    <phoneticPr fontId="1"/>
  </si>
  <si>
    <t>2-2-A</t>
    <phoneticPr fontId="1"/>
  </si>
  <si>
    <t>貴プログラムの指導医が指導医としての研修を受けることを保証していますか？</t>
  </si>
  <si>
    <t>2-2-B</t>
    <phoneticPr fontId="1"/>
  </si>
  <si>
    <t>非常に満足である</t>
    <rPh sb="0" eb="2">
      <t>ヒジョウ</t>
    </rPh>
    <rPh sb="3" eb="5">
      <t>マンゾク</t>
    </rPh>
    <phoneticPr fontId="1"/>
  </si>
  <si>
    <t>満足である</t>
    <rPh sb="0" eb="2">
      <t>マンゾク</t>
    </rPh>
    <phoneticPr fontId="1"/>
  </si>
  <si>
    <t>どちらとも言えない</t>
    <rPh sb="5" eb="6">
      <t>イ</t>
    </rPh>
    <phoneticPr fontId="1"/>
  </si>
  <si>
    <t>不満である</t>
    <rPh sb="0" eb="2">
      <t>フマン</t>
    </rPh>
    <phoneticPr fontId="1"/>
  </si>
  <si>
    <t>非常に不満である</t>
    <rPh sb="0" eb="2">
      <t>ヒジョウ</t>
    </rPh>
    <rPh sb="3" eb="5">
      <t>フマン</t>
    </rPh>
    <phoneticPr fontId="1"/>
  </si>
  <si>
    <t>研修プログラムにおける教育全般について</t>
    <phoneticPr fontId="1"/>
  </si>
  <si>
    <t>2-3-A</t>
    <phoneticPr fontId="1"/>
  </si>
  <si>
    <t>オリエンテーションについて</t>
    <phoneticPr fontId="1"/>
  </si>
  <si>
    <t>2-3-A-1</t>
    <phoneticPr fontId="1"/>
  </si>
  <si>
    <t>→ 次の質問へお進み下さい</t>
    <rPh sb="2" eb="3">
      <t>ツギ</t>
    </rPh>
    <rPh sb="4" eb="6">
      <t>シツモン</t>
    </rPh>
    <rPh sb="8" eb="9">
      <t>スス</t>
    </rPh>
    <rPh sb="10" eb="11">
      <t>クダ</t>
    </rPh>
    <phoneticPr fontId="1"/>
  </si>
  <si>
    <t>→ 2-3-A-3へお進み下さい</t>
    <rPh sb="11" eb="12">
      <t>スス</t>
    </rPh>
    <rPh sb="13" eb="14">
      <t>クダ</t>
    </rPh>
    <phoneticPr fontId="1"/>
  </si>
  <si>
    <t>2-3-A-2</t>
    <phoneticPr fontId="1"/>
  </si>
  <si>
    <t>どのようなオリエンテーションを実施しているか，期間や内容など具体的にご記入下さい．</t>
  </si>
  <si>
    <t>2-3-A-3</t>
    <phoneticPr fontId="1"/>
  </si>
  <si>
    <t>「オリエンテーション」を行うという発想がなかった</t>
  </si>
  <si>
    <t>どのように行ったらいいのか分からない</t>
    <phoneticPr fontId="1"/>
  </si>
  <si>
    <t>行いたいが，時間を確保することが難しい</t>
    <phoneticPr fontId="1"/>
  </si>
  <si>
    <t>不要である</t>
    <phoneticPr fontId="1"/>
  </si>
  <si>
    <t>具体的にご記入下さい→</t>
    <rPh sb="0" eb="3">
      <t>グタイテキ</t>
    </rPh>
    <rPh sb="5" eb="7">
      <t>キニュウ</t>
    </rPh>
    <rPh sb="7" eb="8">
      <t>クダ</t>
    </rPh>
    <phoneticPr fontId="1"/>
  </si>
  <si>
    <t>2-3-B</t>
    <phoneticPr fontId="1"/>
  </si>
  <si>
    <t>学会が提示している研修目標に関する振り返りについて</t>
    <phoneticPr fontId="1"/>
  </si>
  <si>
    <t>2-3-B-1</t>
    <phoneticPr fontId="1"/>
  </si>
  <si>
    <t>定期的に行っている</t>
    <phoneticPr fontId="1"/>
  </si>
  <si>
    <t>不定期であるが行っている</t>
    <phoneticPr fontId="1"/>
  </si>
  <si>
    <t>行っていない</t>
    <rPh sb="0" eb="1">
      <t>オコナ</t>
    </rPh>
    <phoneticPr fontId="1"/>
  </si>
  <si>
    <t>2-3-B-2</t>
    <phoneticPr fontId="1"/>
  </si>
  <si>
    <t>振り返りはどのような内容をどれくらいの頻度で行っていますか？具体的にご記入下さい．</t>
    <phoneticPr fontId="1"/>
  </si>
  <si>
    <t>2-3-B-3</t>
    <phoneticPr fontId="1"/>
  </si>
  <si>
    <t>2-3-B-4</t>
    <phoneticPr fontId="1"/>
  </si>
  <si>
    <t>「振り返り」という言葉自体を知らなかった</t>
    <phoneticPr fontId="1"/>
  </si>
  <si>
    <t>貴プログラムで振り返りを行っていない理由をお答え下さい．</t>
    <phoneticPr fontId="1"/>
  </si>
  <si>
    <t>2-3-C</t>
    <phoneticPr fontId="1"/>
  </si>
  <si>
    <t>ポートフォリオの作成支援について</t>
    <phoneticPr fontId="1"/>
  </si>
  <si>
    <t>2-3-C-1</t>
    <phoneticPr fontId="1"/>
  </si>
  <si>
    <t>設けている</t>
    <rPh sb="0" eb="1">
      <t>モウ</t>
    </rPh>
    <phoneticPr fontId="1"/>
  </si>
  <si>
    <t>設けていない</t>
    <rPh sb="0" eb="1">
      <t>モウ</t>
    </rPh>
    <phoneticPr fontId="1"/>
  </si>
  <si>
    <t>2-3-C-2</t>
    <phoneticPr fontId="1"/>
  </si>
  <si>
    <t>行っている</t>
    <rPh sb="0" eb="1">
      <t>オコナ</t>
    </rPh>
    <phoneticPr fontId="1"/>
  </si>
  <si>
    <t>→ 2-3-C-4 へお進み下さい</t>
    <phoneticPr fontId="1"/>
  </si>
  <si>
    <t>2-3-C-3</t>
    <phoneticPr fontId="1"/>
  </si>
  <si>
    <t>貴プログラムではポートフォリオの作成支援はどのようにおこなっていますか？具体的にご記入下さい．</t>
    <phoneticPr fontId="1"/>
  </si>
  <si>
    <t>2-3-C-4</t>
    <phoneticPr fontId="1"/>
  </si>
  <si>
    <t>貴プログラムでポートフォリオ作成支援を行っていない理由をお教え下さい．</t>
    <phoneticPr fontId="1"/>
  </si>
  <si>
    <t>「ポートフォリオ」自体をよく知らない</t>
    <phoneticPr fontId="1"/>
  </si>
  <si>
    <t>2-3-D</t>
    <phoneticPr fontId="1"/>
  </si>
  <si>
    <t>学習ツールの整備について</t>
    <phoneticPr fontId="1"/>
  </si>
  <si>
    <t>2-3-D-1</t>
    <phoneticPr fontId="1"/>
  </si>
  <si>
    <t>貴プログラムではUpToDateやDynamedなどのエビデンスに基づいた診療を支援するための学習ツールを用意していますか？</t>
    <phoneticPr fontId="1"/>
  </si>
  <si>
    <t>用意している</t>
    <phoneticPr fontId="1"/>
  </si>
  <si>
    <t>用意していない</t>
    <rPh sb="0" eb="2">
      <t>ヨウイ</t>
    </rPh>
    <phoneticPr fontId="1"/>
  </si>
  <si>
    <t>→ 2-3-D-3 へお進み下さい</t>
    <phoneticPr fontId="1"/>
  </si>
  <si>
    <t>2-3-D-2</t>
    <phoneticPr fontId="1"/>
  </si>
  <si>
    <t>貴プログラムではどのような学習ツールをサポートしていますか？（複数回答可）</t>
  </si>
  <si>
    <t>UpToDate</t>
  </si>
  <si>
    <t>DynaMed</t>
  </si>
  <si>
    <t>MDコンサルト</t>
  </si>
  <si>
    <t>2-3-D-3</t>
    <phoneticPr fontId="1"/>
  </si>
  <si>
    <t>貴プログラムで学習ツールのサポートをしていない理由をお教え下さい．（複数回答可）</t>
    <phoneticPr fontId="1"/>
  </si>
  <si>
    <t>どのようなものを提供したらよいのか分からない</t>
    <phoneticPr fontId="1"/>
  </si>
  <si>
    <t>行いたいが経済的に難しい</t>
    <phoneticPr fontId="1"/>
  </si>
  <si>
    <t>不要である</t>
    <phoneticPr fontId="1"/>
  </si>
  <si>
    <t>2-3-E</t>
    <phoneticPr fontId="1"/>
  </si>
  <si>
    <t>2-3-E-1</t>
    <phoneticPr fontId="1"/>
  </si>
  <si>
    <t>→ 次の質問へお進み下さい</t>
    <phoneticPr fontId="1"/>
  </si>
  <si>
    <t>→ 2-3-E-3 へお進み下さい</t>
  </si>
  <si>
    <t>2-3-E-2</t>
    <phoneticPr fontId="1"/>
  </si>
  <si>
    <t>2-3-E-3</t>
    <phoneticPr fontId="1"/>
  </si>
  <si>
    <t>（複数回答可）</t>
    <phoneticPr fontId="1"/>
  </si>
  <si>
    <t>どのように行ったらよいのか分からない</t>
    <phoneticPr fontId="1"/>
  </si>
  <si>
    <t>行いたいが時間を確保することが難しい</t>
    <phoneticPr fontId="1"/>
  </si>
  <si>
    <t>2-3-F</t>
    <phoneticPr fontId="1"/>
  </si>
  <si>
    <t>研修の修了評価について</t>
    <phoneticPr fontId="1"/>
  </si>
  <si>
    <t>2-3-F-1</t>
    <phoneticPr fontId="1"/>
  </si>
  <si>
    <t>→ 2-3-F-3 へお進み下さい</t>
    <phoneticPr fontId="1"/>
  </si>
  <si>
    <t>2-3-F-2</t>
    <phoneticPr fontId="1"/>
  </si>
  <si>
    <t>2-3-F-3</t>
    <phoneticPr fontId="1"/>
  </si>
  <si>
    <t>貴プログラムで研修修了評価を行っていない理由をお教え下さい．</t>
    <phoneticPr fontId="1"/>
  </si>
  <si>
    <t>「修了評価」とは何かをよく知らない</t>
    <phoneticPr fontId="1"/>
  </si>
  <si>
    <t>個別の研修目標について</t>
    <phoneticPr fontId="1"/>
  </si>
  <si>
    <t>家庭医を特徴付ける能力</t>
    <phoneticPr fontId="1"/>
  </si>
  <si>
    <t>3-1-A</t>
    <phoneticPr fontId="1"/>
  </si>
  <si>
    <t>患者中心・家族志向の医療を提供する能力</t>
    <phoneticPr fontId="1"/>
  </si>
  <si>
    <t>3-1-A-1</t>
    <phoneticPr fontId="1"/>
  </si>
  <si>
    <t>十分できている</t>
    <rPh sb="0" eb="2">
      <t>ジュウブン</t>
    </rPh>
    <phoneticPr fontId="1"/>
  </si>
  <si>
    <t>ある程度できている</t>
    <rPh sb="2" eb="4">
      <t>テイド</t>
    </rPh>
    <phoneticPr fontId="1"/>
  </si>
  <si>
    <t>あまりできていない</t>
    <phoneticPr fontId="1"/>
  </si>
  <si>
    <t>全くできていない</t>
    <rPh sb="0" eb="1">
      <t>マッタ</t>
    </rPh>
    <phoneticPr fontId="1"/>
  </si>
  <si>
    <t>3-1-A-2</t>
    <phoneticPr fontId="1"/>
  </si>
  <si>
    <t>概念をよく知らない</t>
    <phoneticPr fontId="1"/>
  </si>
  <si>
    <t>教育する方法を知らない</t>
    <phoneticPr fontId="1"/>
  </si>
  <si>
    <t>教育のための機会を確保することが難しい</t>
    <phoneticPr fontId="1"/>
  </si>
  <si>
    <t>教育として提供する必要性を感じない</t>
    <phoneticPr fontId="1"/>
  </si>
  <si>
    <t>3-1-B</t>
    <phoneticPr fontId="1"/>
  </si>
  <si>
    <t>包括的で継続的，かつ効率的な医療を提供する能力</t>
    <phoneticPr fontId="1"/>
  </si>
  <si>
    <t>3-1-B-1</t>
    <phoneticPr fontId="1"/>
  </si>
  <si>
    <t>3-1-B-2</t>
    <phoneticPr fontId="1"/>
  </si>
  <si>
    <t>3-1-C</t>
    <phoneticPr fontId="1"/>
  </si>
  <si>
    <t>地域・コミュニティをケアする能力</t>
    <phoneticPr fontId="1"/>
  </si>
  <si>
    <t>3-1-C-2</t>
    <phoneticPr fontId="1"/>
  </si>
  <si>
    <t>3-1-C-1</t>
    <phoneticPr fontId="1"/>
  </si>
  <si>
    <t>家庭医が持つ医学的知識と技術</t>
    <phoneticPr fontId="1"/>
  </si>
  <si>
    <t>3-2-A</t>
    <phoneticPr fontId="1"/>
  </si>
  <si>
    <t>本学会の家庭医療後期研修プログラムではプライマリ・ケアの現場で遭遇する幅広い健康問題を学ぶことを研修目標として設定していますが，貴プログラムではそのような研修の機会をどの程度提供できていますか？</t>
    <phoneticPr fontId="1"/>
  </si>
  <si>
    <t>3-3</t>
    <phoneticPr fontId="1"/>
  </si>
  <si>
    <t>全ての医師が備える能力</t>
    <phoneticPr fontId="1"/>
  </si>
  <si>
    <t>3-3-A</t>
    <phoneticPr fontId="1"/>
  </si>
  <si>
    <t>臨床推論やEBM，患者や家族とのコミュニケーションなど</t>
    <phoneticPr fontId="1"/>
  </si>
  <si>
    <t>3-3-A-1</t>
    <phoneticPr fontId="1"/>
  </si>
  <si>
    <t>本学会の家庭医療後期研修プログラムでは専門家庭医の能力の重要な土台として臨床推論やEBM，患者や家族とのコミュニケーションなどを学ぶことを必修としていますが，貴プログラムではそのような研修の機会をどの程度提供できていますか？</t>
    <phoneticPr fontId="1"/>
  </si>
  <si>
    <t>3-3-A-2</t>
    <phoneticPr fontId="1"/>
  </si>
  <si>
    <t>3-3-B</t>
    <phoneticPr fontId="1"/>
  </si>
  <si>
    <t>プロフェッショナリズム</t>
    <phoneticPr fontId="1"/>
  </si>
  <si>
    <t>3-3-B-1</t>
    <phoneticPr fontId="1"/>
  </si>
  <si>
    <t>本学会の家庭医療後期研修プログラムでは専門家庭医の能力の重要な土台として「プロフェッショナリズム」を学ぶことを必修としていますが，貴プログラムではそのような研修の機会をどの程度提供できていますか？</t>
    <phoneticPr fontId="1"/>
  </si>
  <si>
    <t>3-3-B-2</t>
    <phoneticPr fontId="1"/>
  </si>
  <si>
    <t>3-3-C</t>
    <phoneticPr fontId="1"/>
  </si>
  <si>
    <t>3-3-C-1</t>
    <phoneticPr fontId="1"/>
  </si>
  <si>
    <t>本学会の家庭医療後期研修プログラムでは専門家庭医の能力の重要な土台として「組織・制度・運営に関する能力」を学ぶことを必修としていますが，貴プログラムではそのような研修の機会をどの程度提供できていますか？</t>
    <phoneticPr fontId="1"/>
  </si>
  <si>
    <t>3-3-C-2</t>
    <phoneticPr fontId="1"/>
  </si>
  <si>
    <t>3-4</t>
    <phoneticPr fontId="1"/>
  </si>
  <si>
    <t>3-4-A</t>
    <phoneticPr fontId="1"/>
  </si>
  <si>
    <t>本学会の家庭医療後期研修プログラムではあらゆる家庭医が教育者としての素養を持つことを重視し，研修目標として設定していますが，貴プログラムではそのような研修の機会をどの程度提供できていますか？</t>
    <phoneticPr fontId="1"/>
  </si>
  <si>
    <t>3-4-B</t>
    <phoneticPr fontId="1"/>
  </si>
  <si>
    <t>3-5</t>
    <phoneticPr fontId="1"/>
  </si>
  <si>
    <t>3-5-A</t>
    <phoneticPr fontId="1"/>
  </si>
  <si>
    <t>3-5-B</t>
    <phoneticPr fontId="1"/>
  </si>
  <si>
    <t>4</t>
    <phoneticPr fontId="1"/>
  </si>
  <si>
    <t>ブロックごとの研修について</t>
    <phoneticPr fontId="1"/>
  </si>
  <si>
    <t>家庭医療専門研修について</t>
    <phoneticPr fontId="1"/>
  </si>
  <si>
    <t>4-1-A</t>
    <phoneticPr fontId="1"/>
  </si>
  <si>
    <t>指導担当者と研修の目的の共有ができていますか？</t>
    <phoneticPr fontId="1"/>
  </si>
  <si>
    <t>在宅医療，包括的な医療が提供できる外来，多様な年齢（小児から高齢者まで）の患者層の診療研修，多様な問題を持つ患者の診療を提供できていますか？</t>
    <phoneticPr fontId="1"/>
  </si>
  <si>
    <t>4-1-B</t>
    <phoneticPr fontId="1"/>
  </si>
  <si>
    <t>4-1-C</t>
    <phoneticPr fontId="1"/>
  </si>
  <si>
    <t>家庭医療専門研修について問題点があればコメントをお願いします．</t>
    <phoneticPr fontId="1"/>
  </si>
  <si>
    <t>4-2</t>
    <phoneticPr fontId="1"/>
  </si>
  <si>
    <t>他科のローテート研修について</t>
    <phoneticPr fontId="1"/>
  </si>
  <si>
    <t>4-2-A</t>
    <phoneticPr fontId="1"/>
  </si>
  <si>
    <t>依頼先診療科の担当者と研修の目的の共有ができていますか？</t>
    <phoneticPr fontId="1"/>
  </si>
  <si>
    <t>4-2-B</t>
    <phoneticPr fontId="1"/>
  </si>
  <si>
    <t>家庭医に必要な研修を意識した研修を提供できていますか？</t>
    <phoneticPr fontId="1"/>
  </si>
  <si>
    <t>4-2-C</t>
    <phoneticPr fontId="1"/>
  </si>
  <si>
    <t>研修依頼先との連携について問題点があればコメントをお願いします．</t>
    <phoneticPr fontId="1"/>
  </si>
  <si>
    <t>5-1</t>
    <phoneticPr fontId="1"/>
  </si>
  <si>
    <t>貴プログラムの運営に関して，困っていることがおありでしたらご記入下さい．</t>
    <phoneticPr fontId="1"/>
  </si>
  <si>
    <t>5-2</t>
    <phoneticPr fontId="1"/>
  </si>
  <si>
    <t>本学会の後期研修プログラムの運営，指導医養成に関して，ご意見やご要望などおありでしたらご記入下さい．</t>
    <phoneticPr fontId="1"/>
  </si>
  <si>
    <t>以上です．お疲れ様でした．</t>
    <phoneticPr fontId="1"/>
  </si>
  <si>
    <t>この年次報告書の提出方法について</t>
    <rPh sb="2" eb="4">
      <t>ネンジ</t>
    </rPh>
    <rPh sb="4" eb="7">
      <t>ホウコクショ</t>
    </rPh>
    <rPh sb="8" eb="10">
      <t>テイシュツ</t>
    </rPh>
    <rPh sb="10" eb="12">
      <t>ホウホウ</t>
    </rPh>
    <phoneticPr fontId="1"/>
  </si>
  <si>
    <t>貴プログラムでオリエンテーションを行っていない理由をお教え下さい．</t>
    <rPh sb="27" eb="28">
      <t>オシ</t>
    </rPh>
    <phoneticPr fontId="1"/>
  </si>
  <si>
    <r>
      <t>→</t>
    </r>
    <r>
      <rPr>
        <b/>
        <sz val="9"/>
        <color indexed="8"/>
        <rFont val="メイリオ"/>
        <family val="3"/>
        <charset val="128"/>
      </rPr>
      <t xml:space="preserve"> 2-3-B</t>
    </r>
    <r>
      <rPr>
        <sz val="9"/>
        <color indexed="8"/>
        <rFont val="メイリオ"/>
        <family val="3"/>
        <charset val="128"/>
      </rPr>
      <t>へお進み下さい</t>
    </r>
    <rPh sb="9" eb="10">
      <t>スス</t>
    </rPh>
    <rPh sb="11" eb="12">
      <t>クダ</t>
    </rPh>
    <phoneticPr fontId="1"/>
  </si>
  <si>
    <r>
      <t>→</t>
    </r>
    <r>
      <rPr>
        <b/>
        <sz val="9"/>
        <color indexed="8"/>
        <rFont val="メイリオ"/>
        <family val="3"/>
        <charset val="128"/>
      </rPr>
      <t xml:space="preserve"> 2-3-C</t>
    </r>
    <r>
      <rPr>
        <sz val="9"/>
        <color indexed="8"/>
        <rFont val="メイリオ"/>
        <family val="3"/>
        <charset val="128"/>
      </rPr>
      <t>へお進み下さい</t>
    </r>
    <rPh sb="9" eb="10">
      <t>スス</t>
    </rPh>
    <rPh sb="11" eb="12">
      <t>クダ</t>
    </rPh>
    <phoneticPr fontId="1"/>
  </si>
  <si>
    <r>
      <t>→</t>
    </r>
    <r>
      <rPr>
        <b/>
        <sz val="9"/>
        <color indexed="8"/>
        <rFont val="メイリオ"/>
        <family val="3"/>
        <charset val="128"/>
      </rPr>
      <t xml:space="preserve"> 2-3-D</t>
    </r>
    <r>
      <rPr>
        <sz val="9"/>
        <color indexed="8"/>
        <rFont val="メイリオ"/>
        <family val="3"/>
        <charset val="128"/>
      </rPr>
      <t>へお進み下さい</t>
    </r>
    <rPh sb="9" eb="10">
      <t>スス</t>
    </rPh>
    <rPh sb="11" eb="12">
      <t>クダ</t>
    </rPh>
    <phoneticPr fontId="1"/>
  </si>
  <si>
    <r>
      <t xml:space="preserve">→ </t>
    </r>
    <r>
      <rPr>
        <b/>
        <sz val="9"/>
        <color indexed="8"/>
        <rFont val="メイリオ"/>
        <family val="3"/>
        <charset val="128"/>
      </rPr>
      <t>2-3-F</t>
    </r>
    <r>
      <rPr>
        <sz val="9"/>
        <color indexed="8"/>
        <rFont val="メイリオ"/>
        <family val="3"/>
        <charset val="128"/>
      </rPr>
      <t>へお進み下さい</t>
    </r>
    <rPh sb="9" eb="10">
      <t>スス</t>
    </rPh>
    <rPh sb="11" eb="12">
      <t>クダ</t>
    </rPh>
    <phoneticPr fontId="1"/>
  </si>
  <si>
    <r>
      <t xml:space="preserve">→ </t>
    </r>
    <r>
      <rPr>
        <b/>
        <sz val="9"/>
        <color indexed="8"/>
        <rFont val="メイリオ"/>
        <family val="3"/>
        <charset val="128"/>
      </rPr>
      <t>3</t>
    </r>
    <r>
      <rPr>
        <sz val="9"/>
        <color indexed="8"/>
        <rFont val="メイリオ"/>
        <family val="3"/>
        <charset val="128"/>
      </rPr>
      <t>へお進み下さい</t>
    </r>
    <rPh sb="5" eb="6">
      <t>スス</t>
    </rPh>
    <rPh sb="7" eb="8">
      <t>クダ</t>
    </rPh>
    <phoneticPr fontId="1"/>
  </si>
  <si>
    <r>
      <t>→</t>
    </r>
    <r>
      <rPr>
        <b/>
        <sz val="9"/>
        <color indexed="8"/>
        <rFont val="メイリオ"/>
        <family val="3"/>
        <charset val="128"/>
      </rPr>
      <t xml:space="preserve"> 3-1-B</t>
    </r>
    <r>
      <rPr>
        <sz val="9"/>
        <color indexed="8"/>
        <rFont val="メイリオ"/>
        <family val="3"/>
        <charset val="128"/>
      </rPr>
      <t>へお進み下さい</t>
    </r>
    <rPh sb="9" eb="10">
      <t>スス</t>
    </rPh>
    <rPh sb="11" eb="12">
      <t>クダ</t>
    </rPh>
    <phoneticPr fontId="1"/>
  </si>
  <si>
    <t>「患者中心・家族志向の医療を提供する能力」に関する教育の提供を「あまりできていない」「全くできていない」とお答えの方にお伺いします．その理由をお教え下さい．</t>
    <rPh sb="60" eb="61">
      <t>ウカガ</t>
    </rPh>
    <rPh sb="72" eb="73">
      <t>オシ</t>
    </rPh>
    <phoneticPr fontId="1"/>
  </si>
  <si>
    <r>
      <t>→</t>
    </r>
    <r>
      <rPr>
        <b/>
        <sz val="9"/>
        <color indexed="8"/>
        <rFont val="メイリオ"/>
        <family val="3"/>
        <charset val="128"/>
      </rPr>
      <t xml:space="preserve"> 3-1-C</t>
    </r>
    <r>
      <rPr>
        <sz val="9"/>
        <color indexed="8"/>
        <rFont val="メイリオ"/>
        <family val="3"/>
        <charset val="128"/>
      </rPr>
      <t>へお進み下さい</t>
    </r>
    <rPh sb="9" eb="10">
      <t>スス</t>
    </rPh>
    <rPh sb="11" eb="12">
      <t>クダ</t>
    </rPh>
    <phoneticPr fontId="1"/>
  </si>
  <si>
    <t>「包括的で継続的，かつ効率的な医療を提供する能力」に関する教育の提供を「あまりできていない」「全くできていない」とお答えの方に伺います．その理由をお教え下さい．</t>
    <rPh sb="63" eb="64">
      <t>ウカガ</t>
    </rPh>
    <rPh sb="74" eb="75">
      <t>オシ</t>
    </rPh>
    <phoneticPr fontId="1"/>
  </si>
  <si>
    <t>「地域・コミュニティをケアする能力」に関する教育の提供を「あまりできていない」「全くできていない」とお答えの方に伺います．その理由をお教え下さい．</t>
    <rPh sb="56" eb="57">
      <t>ウカガ</t>
    </rPh>
    <rPh sb="67" eb="68">
      <t>オシ</t>
    </rPh>
    <phoneticPr fontId="1"/>
  </si>
  <si>
    <r>
      <t xml:space="preserve">→ </t>
    </r>
    <r>
      <rPr>
        <b/>
        <sz val="9"/>
        <color indexed="8"/>
        <rFont val="メイリオ"/>
        <family val="3"/>
        <charset val="128"/>
      </rPr>
      <t>3-2</t>
    </r>
    <r>
      <rPr>
        <sz val="9"/>
        <color indexed="8"/>
        <rFont val="メイリオ"/>
        <family val="3"/>
        <charset val="128"/>
      </rPr>
      <t>へお進み下さい</t>
    </r>
    <rPh sb="7" eb="8">
      <t>スス</t>
    </rPh>
    <rPh sb="9" eb="10">
      <t>クダ</t>
    </rPh>
    <phoneticPr fontId="1"/>
  </si>
  <si>
    <t>3-2-Aで「あまりできていない」「全くできていない」とお答えの方に伺います．どのような理由で「できていない」とお考えなのでしょうか？</t>
    <rPh sb="34" eb="35">
      <t>ウカガ</t>
    </rPh>
    <phoneticPr fontId="1"/>
  </si>
  <si>
    <r>
      <t xml:space="preserve">→ </t>
    </r>
    <r>
      <rPr>
        <b/>
        <sz val="9"/>
        <color indexed="8"/>
        <rFont val="メイリオ"/>
        <family val="3"/>
        <charset val="128"/>
      </rPr>
      <t>3-3</t>
    </r>
    <r>
      <rPr>
        <sz val="9"/>
        <color indexed="8"/>
        <rFont val="メイリオ"/>
        <family val="3"/>
        <charset val="128"/>
      </rPr>
      <t>へお進み下さい</t>
    </r>
    <rPh sb="7" eb="8">
      <t>スス</t>
    </rPh>
    <rPh sb="9" eb="10">
      <t>クダ</t>
    </rPh>
    <phoneticPr fontId="1"/>
  </si>
  <si>
    <r>
      <t xml:space="preserve">→ </t>
    </r>
    <r>
      <rPr>
        <b/>
        <sz val="9"/>
        <color indexed="8"/>
        <rFont val="メイリオ"/>
        <family val="3"/>
        <charset val="128"/>
      </rPr>
      <t>3-3-B</t>
    </r>
    <r>
      <rPr>
        <sz val="9"/>
        <color indexed="8"/>
        <rFont val="メイリオ"/>
        <family val="3"/>
        <charset val="128"/>
      </rPr>
      <t>へお進み下さい</t>
    </r>
    <rPh sb="9" eb="10">
      <t>スス</t>
    </rPh>
    <rPh sb="11" eb="12">
      <t>クダ</t>
    </rPh>
    <phoneticPr fontId="1"/>
  </si>
  <si>
    <t>3-3-A-1 で「あまりできていない」「全くできていない」とお答えの方に伺います．どのような理由で「できていない」とお考えなのでしょうか？</t>
    <rPh sb="37" eb="38">
      <t>ウカガ</t>
    </rPh>
    <phoneticPr fontId="1"/>
  </si>
  <si>
    <r>
      <t xml:space="preserve">→ </t>
    </r>
    <r>
      <rPr>
        <b/>
        <sz val="9"/>
        <color indexed="8"/>
        <rFont val="メイリオ"/>
        <family val="3"/>
        <charset val="128"/>
      </rPr>
      <t>3-3-C</t>
    </r>
    <r>
      <rPr>
        <sz val="9"/>
        <color indexed="8"/>
        <rFont val="メイリオ"/>
        <family val="3"/>
        <charset val="128"/>
      </rPr>
      <t>へお進み下さい</t>
    </r>
    <rPh sb="9" eb="10">
      <t>スス</t>
    </rPh>
    <rPh sb="11" eb="12">
      <t>クダ</t>
    </rPh>
    <phoneticPr fontId="1"/>
  </si>
  <si>
    <t>3-3-B-1 で「あまりできていない」「全くできていない」とお答えの方に伺います．どのような理由で「できていない」とお考えなのでしょうか？</t>
    <rPh sb="37" eb="38">
      <t>ウカガ</t>
    </rPh>
    <phoneticPr fontId="1"/>
  </si>
  <si>
    <r>
      <t xml:space="preserve">→ </t>
    </r>
    <r>
      <rPr>
        <b/>
        <sz val="9"/>
        <color indexed="8"/>
        <rFont val="メイリオ"/>
        <family val="3"/>
        <charset val="128"/>
      </rPr>
      <t>3-4</t>
    </r>
    <r>
      <rPr>
        <sz val="9"/>
        <color indexed="8"/>
        <rFont val="メイリオ"/>
        <family val="3"/>
        <charset val="128"/>
      </rPr>
      <t>へお進み下さい</t>
    </r>
    <rPh sb="7" eb="8">
      <t>スス</t>
    </rPh>
    <rPh sb="9" eb="10">
      <t>クダ</t>
    </rPh>
    <phoneticPr fontId="1"/>
  </si>
  <si>
    <t>3-3-C-1 で「あまりできていない」「全くできていない」とお答えの方に伺います．どのような理由で「できていない」とお考えなのでしょうか？</t>
    <rPh sb="37" eb="38">
      <t>ウカガ</t>
    </rPh>
    <phoneticPr fontId="1"/>
  </si>
  <si>
    <r>
      <t xml:space="preserve">→ </t>
    </r>
    <r>
      <rPr>
        <b/>
        <sz val="9"/>
        <color indexed="8"/>
        <rFont val="メイリオ"/>
        <family val="3"/>
        <charset val="128"/>
      </rPr>
      <t>3-5</t>
    </r>
    <r>
      <rPr>
        <sz val="9"/>
        <color indexed="8"/>
        <rFont val="メイリオ"/>
        <family val="3"/>
        <charset val="128"/>
      </rPr>
      <t>へお進み下さい</t>
    </r>
    <rPh sb="7" eb="8">
      <t>スス</t>
    </rPh>
    <rPh sb="9" eb="10">
      <t>クダ</t>
    </rPh>
    <phoneticPr fontId="1"/>
  </si>
  <si>
    <t>教育についての研修機会の提供を「あまりできていない」「全くできていない」とお答えの方に伺います．どのような理由で「できていない」とお考えなのでしょうか？</t>
    <rPh sb="43" eb="44">
      <t>ウカガ</t>
    </rPh>
    <phoneticPr fontId="1"/>
  </si>
  <si>
    <r>
      <t>→</t>
    </r>
    <r>
      <rPr>
        <b/>
        <sz val="9"/>
        <color indexed="8"/>
        <rFont val="メイリオ"/>
        <family val="3"/>
        <charset val="128"/>
      </rPr>
      <t xml:space="preserve"> 4</t>
    </r>
    <r>
      <rPr>
        <sz val="9"/>
        <color indexed="8"/>
        <rFont val="メイリオ"/>
        <family val="3"/>
        <charset val="128"/>
      </rPr>
      <t>へお進み下さい</t>
    </r>
    <rPh sb="5" eb="6">
      <t>スス</t>
    </rPh>
    <rPh sb="7" eb="8">
      <t>クダ</t>
    </rPh>
    <phoneticPr fontId="1"/>
  </si>
  <si>
    <t>研究についての研修機会の提供を「あまりできていない」「全くできていない」とお答えの方に伺います．どのような理由で「できていない」とお考えなのでしょうか？</t>
    <rPh sb="0" eb="2">
      <t>ケンキュウ</t>
    </rPh>
    <rPh sb="43" eb="44">
      <t>ウカガ</t>
    </rPh>
    <phoneticPr fontId="1"/>
  </si>
  <si>
    <t>「はい」とお答えの方に伺います．その管理組織はどのような活動を行っていますか？</t>
    <rPh sb="6" eb="7">
      <t>コタ</t>
    </rPh>
    <rPh sb="9" eb="10">
      <t>カタ</t>
    </rPh>
    <rPh sb="11" eb="12">
      <t>ウカガ</t>
    </rPh>
    <phoneticPr fontId="1"/>
  </si>
  <si>
    <t>PG名称</t>
    <rPh sb="2" eb="4">
      <t>メイショウ</t>
    </rPh>
    <phoneticPr fontId="1"/>
  </si>
  <si>
    <t>PG責任者</t>
    <rPh sb="2" eb="5">
      <t>セキニンシャ</t>
    </rPh>
    <phoneticPr fontId="1"/>
  </si>
  <si>
    <t>所属</t>
    <rPh sb="0" eb="2">
      <t>ショゾク</t>
    </rPh>
    <phoneticPr fontId="1"/>
  </si>
  <si>
    <t>所属数</t>
    <rPh sb="0" eb="2">
      <t>ショゾク</t>
    </rPh>
    <rPh sb="2" eb="3">
      <t>スウ</t>
    </rPh>
    <phoneticPr fontId="1"/>
  </si>
  <si>
    <t>延長</t>
    <rPh sb="0" eb="2">
      <t>エンチョウ</t>
    </rPh>
    <phoneticPr fontId="1"/>
  </si>
  <si>
    <t>中断</t>
    <rPh sb="0" eb="2">
      <t>チュウダン</t>
    </rPh>
    <phoneticPr fontId="1"/>
  </si>
  <si>
    <t>21A記</t>
    <rPh sb="3" eb="4">
      <t>キ</t>
    </rPh>
    <phoneticPr fontId="1"/>
  </si>
  <si>
    <t>22B記</t>
    <rPh sb="3" eb="4">
      <t>キ</t>
    </rPh>
    <phoneticPr fontId="1"/>
  </si>
  <si>
    <t>23A3他</t>
    <rPh sb="4" eb="5">
      <t>タ</t>
    </rPh>
    <phoneticPr fontId="1"/>
  </si>
  <si>
    <t>23C4他</t>
    <rPh sb="4" eb="5">
      <t>タ</t>
    </rPh>
    <phoneticPr fontId="1"/>
  </si>
  <si>
    <t>23D2他</t>
    <rPh sb="4" eb="5">
      <t>タ</t>
    </rPh>
    <phoneticPr fontId="1"/>
  </si>
  <si>
    <t>23D3他</t>
    <rPh sb="4" eb="5">
      <t>タ</t>
    </rPh>
    <phoneticPr fontId="1"/>
  </si>
  <si>
    <t>23E3他</t>
    <rPh sb="4" eb="5">
      <t>タ</t>
    </rPh>
    <phoneticPr fontId="1"/>
  </si>
  <si>
    <t>23F3他</t>
    <rPh sb="4" eb="5">
      <t>タ</t>
    </rPh>
    <phoneticPr fontId="1"/>
  </si>
  <si>
    <t>人</t>
    <rPh sb="0" eb="1">
      <t>ニン</t>
    </rPh>
    <phoneticPr fontId="5"/>
  </si>
  <si>
    <t>2年目</t>
    <rPh sb="1" eb="3">
      <t>ネンメ</t>
    </rPh>
    <phoneticPr fontId="5"/>
  </si>
  <si>
    <t>3年目</t>
    <rPh sb="1" eb="3">
      <t>ネンメ</t>
    </rPh>
    <phoneticPr fontId="5"/>
  </si>
  <si>
    <t>4年目</t>
    <rPh sb="1" eb="3">
      <t>ネンメ</t>
    </rPh>
    <phoneticPr fontId="5"/>
  </si>
  <si>
    <t>5年目</t>
    <rPh sb="1" eb="3">
      <t>ネンメ</t>
    </rPh>
    <phoneticPr fontId="5"/>
  </si>
  <si>
    <t>延長研修中</t>
    <rPh sb="0" eb="2">
      <t>エンチョウ</t>
    </rPh>
    <rPh sb="2" eb="5">
      <t>ケンシュウチュウ</t>
    </rPh>
    <phoneticPr fontId="5"/>
  </si>
  <si>
    <t>その管理組織はどのような活動を行っていますか？</t>
  </si>
  <si>
    <t>本学会が開催している指導医養成ワークショップへの満足度</t>
    <phoneticPr fontId="1"/>
  </si>
  <si>
    <t>オリエンテーションを行っていない理由</t>
    <phoneticPr fontId="1"/>
  </si>
  <si>
    <t>研修プログラムの管理･運営のための委員会などを組織</t>
    <phoneticPr fontId="1"/>
  </si>
  <si>
    <t>指導医が指導医としての研修を受けることを保証</t>
    <phoneticPr fontId="5"/>
  </si>
  <si>
    <t>指導医養成ワークショップへの意見・要望</t>
    <rPh sb="17" eb="19">
      <t>ヨウボウ</t>
    </rPh>
    <phoneticPr fontId="1"/>
  </si>
  <si>
    <t>どのようなオリエンテーションを実施しているか，期間や内容など具体的に</t>
    <phoneticPr fontId="5"/>
  </si>
  <si>
    <t>振り返りはどのような内容をどれくらいの頻度で</t>
    <phoneticPr fontId="1"/>
  </si>
  <si>
    <t>ポートフォリオ作成支援を行っていない理由</t>
    <phoneticPr fontId="1"/>
  </si>
  <si>
    <t>エビデンスに基づいた診療を支援するための学習ツール</t>
    <phoneticPr fontId="1"/>
  </si>
  <si>
    <t>（</t>
    <phoneticPr fontId="5"/>
  </si>
  <si>
    <t>）</t>
    <phoneticPr fontId="5"/>
  </si>
  <si>
    <t>学習ツールのサポートをしていない理由</t>
    <phoneticPr fontId="1"/>
  </si>
  <si>
    <t>ポートフォリオの作成支援はどのように</t>
    <phoneticPr fontId="1"/>
  </si>
  <si>
    <t>研修修了評価を行っていない理由</t>
    <phoneticPr fontId="1"/>
  </si>
  <si>
    <t>「あまりできていない」「全くできていない」の理由</t>
    <phoneticPr fontId="1"/>
  </si>
  <si>
    <t>「あまりできていない」「全くできていない」の理由</t>
    <phoneticPr fontId="1"/>
  </si>
  <si>
    <t>これらの研修の機会の提供</t>
    <phoneticPr fontId="1"/>
  </si>
  <si>
    <t>「あまりできていない」「全くできていない」の理由</t>
    <phoneticPr fontId="1"/>
  </si>
  <si>
    <t>これの研修の機会の提供</t>
    <phoneticPr fontId="1"/>
  </si>
  <si>
    <t>「あまりできていない」「全くできていない」の理由</t>
    <phoneticPr fontId="1"/>
  </si>
  <si>
    <t>組織・制度・運営に関する能力</t>
    <phoneticPr fontId="1"/>
  </si>
  <si>
    <t>組織・制度・運営に関する能力</t>
    <phoneticPr fontId="1"/>
  </si>
  <si>
    <t>これらの研修の機会の提供</t>
    <phoneticPr fontId="1"/>
  </si>
  <si>
    <t>教育者としての素養を持つ研修の機会の提供</t>
    <phoneticPr fontId="1"/>
  </si>
  <si>
    <t>臨床研究の基礎を学ぶ研修の機会の提供</t>
    <phoneticPr fontId="1"/>
  </si>
  <si>
    <t>指導担当者と研修の目的の共有</t>
    <phoneticPr fontId="1"/>
  </si>
  <si>
    <t>在宅医療，包括的な医療が提供できる外来，多様な年齢（小児から高齢者まで）の患者層の診療研修，多様な問題を持つ患者の診療の提供</t>
    <phoneticPr fontId="1"/>
  </si>
  <si>
    <t>家庭医療専門研修について問題点</t>
    <phoneticPr fontId="1"/>
  </si>
  <si>
    <t>依頼先診療科の担当者と研修の目的の共有</t>
    <phoneticPr fontId="1"/>
  </si>
  <si>
    <t>家庭医に必要な研修を意識した研修の提供</t>
    <phoneticPr fontId="1"/>
  </si>
  <si>
    <t>プログラムの運営に関して，困っていること</t>
    <phoneticPr fontId="1"/>
  </si>
  <si>
    <t>本学会の後期研修プログラムの運営，指導医養成に関して，意見や要望など</t>
    <phoneticPr fontId="1"/>
  </si>
  <si>
    <t>プログラム名称</t>
    <rPh sb="5" eb="7">
      <t>メイショウ</t>
    </rPh>
    <phoneticPr fontId="1"/>
  </si>
  <si>
    <r>
      <rPr>
        <b/>
        <sz val="10"/>
        <color indexed="8"/>
        <rFont val="メイリオ"/>
        <family val="3"/>
        <charset val="128"/>
      </rPr>
      <t>提出方法：</t>
    </r>
    <r>
      <rPr>
        <sz val="10"/>
        <color indexed="8"/>
        <rFont val="メイリオ"/>
        <family val="3"/>
        <charset val="128"/>
      </rPr>
      <t>メール添付</t>
    </r>
    <rPh sb="0" eb="2">
      <t>テイシュツ</t>
    </rPh>
    <rPh sb="2" eb="4">
      <t>ホウホウ</t>
    </rPh>
    <rPh sb="8" eb="10">
      <t>テンプ</t>
    </rPh>
    <phoneticPr fontId="1"/>
  </si>
  <si>
    <t>日本プライマリ･ケア連合学会</t>
    <phoneticPr fontId="5"/>
  </si>
  <si>
    <t>―</t>
    <phoneticPr fontId="1"/>
  </si>
  <si>
    <t>｜</t>
    <phoneticPr fontId="1"/>
  </si>
  <si>
    <r>
      <t>　報告書は以下の項目について入力頂きます．最後まで漏れのないようにお願いいたします．回答によって次の設問をスキップする場合があり，設問番号の背景に色（</t>
    </r>
    <r>
      <rPr>
        <sz val="9"/>
        <color indexed="29"/>
        <rFont val="メイリオ"/>
        <family val="3"/>
        <charset val="128"/>
      </rPr>
      <t>■</t>
    </r>
    <r>
      <rPr>
        <sz val="9"/>
        <color indexed="31"/>
        <rFont val="メイリオ"/>
        <family val="3"/>
        <charset val="128"/>
      </rPr>
      <t>■</t>
    </r>
    <r>
      <rPr>
        <sz val="9"/>
        <color indexed="46"/>
        <rFont val="メイリオ"/>
        <family val="3"/>
        <charset val="128"/>
      </rPr>
      <t>■</t>
    </r>
    <r>
      <rPr>
        <sz val="9"/>
        <color indexed="8"/>
        <rFont val="メイリオ"/>
        <family val="3"/>
        <charset val="128"/>
      </rPr>
      <t>）を付けて誘導しています．提出方法はこの報告書の最後でご説明いたします．</t>
    </r>
    <rPh sb="1" eb="4">
      <t>ホウコクショ</t>
    </rPh>
    <rPh sb="5" eb="7">
      <t>イカ</t>
    </rPh>
    <rPh sb="8" eb="10">
      <t>コウモク</t>
    </rPh>
    <rPh sb="14" eb="16">
      <t>ニュウリョク</t>
    </rPh>
    <rPh sb="16" eb="17">
      <t>イタダ</t>
    </rPh>
    <rPh sb="21" eb="23">
      <t>サイゴ</t>
    </rPh>
    <rPh sb="25" eb="26">
      <t>モ</t>
    </rPh>
    <rPh sb="34" eb="35">
      <t>ネガ</t>
    </rPh>
    <rPh sb="42" eb="44">
      <t>カイトウ</t>
    </rPh>
    <rPh sb="48" eb="49">
      <t>ツギ</t>
    </rPh>
    <rPh sb="50" eb="52">
      <t>セツモン</t>
    </rPh>
    <rPh sb="59" eb="61">
      <t>バアイ</t>
    </rPh>
    <rPh sb="65" eb="67">
      <t>セツモン</t>
    </rPh>
    <rPh sb="67" eb="69">
      <t>バンゴウ</t>
    </rPh>
    <rPh sb="70" eb="72">
      <t>ハイケイ</t>
    </rPh>
    <rPh sb="73" eb="74">
      <t>イロ</t>
    </rPh>
    <rPh sb="80" eb="81">
      <t>ツ</t>
    </rPh>
    <rPh sb="83" eb="85">
      <t>ユウドウ</t>
    </rPh>
    <rPh sb="91" eb="93">
      <t>テイシュツ</t>
    </rPh>
    <rPh sb="93" eb="95">
      <t>ホウホウ</t>
    </rPh>
    <rPh sb="98" eb="101">
      <t>ホウコクショ</t>
    </rPh>
    <rPh sb="102" eb="104">
      <t>サイゴ</t>
    </rPh>
    <rPh sb="106" eb="108">
      <t>セツメイ</t>
    </rPh>
    <phoneticPr fontId="1"/>
  </si>
  <si>
    <t>3-2</t>
    <phoneticPr fontId="1"/>
  </si>
  <si>
    <t>家庭医が持つ医学的知識と技術</t>
    <phoneticPr fontId="1"/>
  </si>
  <si>
    <t>3-2-A</t>
    <phoneticPr fontId="1"/>
  </si>
  <si>
    <t>プライマリ・ケアの現場で遭遇する幅広い健康問題を学ぶ研修の機会の提供</t>
    <rPh sb="32" eb="34">
      <t>テイキョウ</t>
    </rPh>
    <phoneticPr fontId="1"/>
  </si>
  <si>
    <t>3-2-B</t>
    <phoneticPr fontId="1"/>
  </si>
  <si>
    <r>
      <rPr>
        <b/>
        <sz val="10"/>
        <color indexed="8"/>
        <rFont val="メイリオ"/>
        <family val="3"/>
        <charset val="128"/>
      </rPr>
      <t>提出先：</t>
    </r>
    <r>
      <rPr>
        <sz val="10"/>
        <color indexed="8"/>
        <rFont val="メイリオ"/>
        <family val="3"/>
        <charset val="128"/>
      </rPr>
      <t>jpca@a-youme.jp　　メールのタイトルを '</t>
    </r>
    <r>
      <rPr>
        <b/>
        <sz val="10"/>
        <color indexed="8"/>
        <rFont val="メイリオ"/>
        <family val="3"/>
        <charset val="128"/>
      </rPr>
      <t>年次報告書（プログラム責任者名）</t>
    </r>
    <r>
      <rPr>
        <sz val="10"/>
        <color indexed="8"/>
        <rFont val="メイリオ"/>
        <family val="3"/>
        <charset val="128"/>
      </rPr>
      <t>'として下さい。</t>
    </r>
    <rPh sb="32" eb="34">
      <t>ネンジ</t>
    </rPh>
    <rPh sb="34" eb="37">
      <t>ホウコクショ</t>
    </rPh>
    <rPh sb="43" eb="46">
      <t>セキニンシャ</t>
    </rPh>
    <rPh sb="46" eb="47">
      <t>メイ</t>
    </rPh>
    <rPh sb="52" eb="53">
      <t>クダ</t>
    </rPh>
    <phoneticPr fontId="1"/>
  </si>
  <si>
    <t>人,</t>
    <rPh sb="0" eb="1">
      <t>ニン</t>
    </rPh>
    <phoneticPr fontId="5"/>
  </si>
  <si>
    <t>（Ver.1プログラム責任者記入用）</t>
    <phoneticPr fontId="1"/>
  </si>
  <si>
    <r>
      <rPr>
        <b/>
        <sz val="10"/>
        <color indexed="8"/>
        <rFont val="メイリオ"/>
        <family val="3"/>
        <charset val="128"/>
      </rPr>
      <t>提出時ファイル名：</t>
    </r>
    <r>
      <rPr>
        <sz val="10"/>
        <color indexed="8"/>
        <rFont val="メイリオ"/>
        <family val="3"/>
        <charset val="128"/>
      </rPr>
      <t>(半角数字英大文字で'1D')(都道府県名)_(プログラム名（適宜短縮可）)</t>
    </r>
    <rPh sb="0" eb="2">
      <t>テイシュツ</t>
    </rPh>
    <rPh sb="2" eb="3">
      <t>ジ</t>
    </rPh>
    <rPh sb="7" eb="8">
      <t>メイ</t>
    </rPh>
    <rPh sb="12" eb="14">
      <t>スウジ</t>
    </rPh>
    <rPh sb="14" eb="15">
      <t>エイ</t>
    </rPh>
    <phoneticPr fontId="1"/>
  </si>
  <si>
    <t>例</t>
    <rPh sb="0" eb="1">
      <t>レイ</t>
    </rPh>
    <phoneticPr fontId="1"/>
  </si>
  <si>
    <t>1D東京_神田家庭医総合医プログラム.xls</t>
    <phoneticPr fontId="1"/>
  </si>
  <si>
    <t>家庭医療・総合診療系の医学雑誌（BMJ，NEJM，AFP，総合診療（旧誌名JIM），治療など）</t>
    <rPh sb="29" eb="33">
      <t>ソウゴウシンリョウ</t>
    </rPh>
    <rPh sb="34" eb="35">
      <t>キュウ</t>
    </rPh>
    <rPh sb="35" eb="37">
      <t>シメイ</t>
    </rPh>
    <phoneticPr fontId="1"/>
  </si>
  <si>
    <t>（研修は貴プログラム独自のものでも学会の講習会など外部のものでもよい）</t>
    <rPh sb="20" eb="23">
      <t>コウシュウカイ</t>
    </rPh>
    <phoneticPr fontId="1"/>
  </si>
  <si>
    <t>本学会が開催している指導医養成講習会への満足度をお答え下さい．</t>
    <rPh sb="15" eb="18">
      <t>コウシュウカイ</t>
    </rPh>
    <phoneticPr fontId="1"/>
  </si>
  <si>
    <t>指導医養成講習会へのご意見・要望がありましたら自由にご記入下さい．</t>
    <rPh sb="5" eb="8">
      <t>コウシュウカイ</t>
    </rPh>
    <phoneticPr fontId="1"/>
  </si>
  <si>
    <t>プログラム認定番号</t>
    <rPh sb="5" eb="7">
      <t>ニンテイ</t>
    </rPh>
    <rPh sb="7" eb="9">
      <t>バンゴウ</t>
    </rPh>
    <phoneticPr fontId="1"/>
  </si>
  <si>
    <t>所属地域ブロック</t>
    <rPh sb="0" eb="2">
      <t>ショゾク</t>
    </rPh>
    <rPh sb="2" eb="4">
      <t>チイキ</t>
    </rPh>
    <phoneticPr fontId="1"/>
  </si>
  <si>
    <t>PG認定番号</t>
    <rPh sb="2" eb="4">
      <t>ニンテイ</t>
    </rPh>
    <rPh sb="4" eb="6">
      <t>バンゴウ</t>
    </rPh>
    <phoneticPr fontId="1"/>
  </si>
  <si>
    <t>地域</t>
    <rPh sb="0" eb="2">
      <t>チイキ</t>
    </rPh>
    <phoneticPr fontId="1"/>
  </si>
  <si>
    <t>所属地域ブロック</t>
    <rPh sb="0" eb="4">
      <t>ショゾクチイキ</t>
    </rPh>
    <phoneticPr fontId="5"/>
  </si>
  <si>
    <t>今年度所属の専攻医について（休止※1中の研修医も含めて下さい）</t>
  </si>
  <si>
    <t>所属専攻医</t>
    <rPh sb="0" eb="2">
      <t>ショゾク</t>
    </rPh>
    <phoneticPr fontId="1"/>
  </si>
  <si>
    <t>今年度内に研修を中断※3した専攻医</t>
  </si>
  <si>
    <t>貴プログラムでは新入の家庭医療専攻医に対して家庭医療後期研修に関するオリエンテーションを実施していますか？</t>
  </si>
  <si>
    <t>貴プログラムでは学会が提示している研修目標に関して，専攻医と指導医との定期的な振り返りを実施していますか？</t>
  </si>
  <si>
    <t>貴プログラムでは専攻医が研修中にポートフォリオを作成していくよう，ブロック毎や１年毎などにチェックする仕組みを設けていますか？</t>
    <rPh sb="41" eb="42">
      <t>ゴト</t>
    </rPh>
    <phoneticPr fontId="1"/>
  </si>
  <si>
    <t>貴プログラムでは専攻医のポートフォリオ作成支援を行っていますか？</t>
  </si>
  <si>
    <t>専攻医の教育を目的とした症例カンファレンスについて</t>
  </si>
  <si>
    <t>貴プログラムでは専攻医の教育を目的とした症例カンファレンスを行っていますか？</t>
  </si>
  <si>
    <t>貴プログラムでは専攻医の教育を目的とした症例カンファレンスをどのように実施していますか？具体的にご記入下さい．</t>
  </si>
  <si>
    <t>貴プログラムで専攻医の教育を目的とした症例カンファレンスを行っていない理由をお教え下さい．</t>
  </si>
  <si>
    <t>貴プログラムでは専攻医の研修修了評価を行っていますか？</t>
  </si>
  <si>
    <t>貴プログラムでは専攻医の研修修了評価をどのようにおこなっていますか？具体的にご記入下さい．</t>
  </si>
  <si>
    <t>貴プログラムでは「患者中心・家族志向の医療を提供する能力」に関する教育を専攻医に十分提供できていますか？</t>
  </si>
  <si>
    <t>貴プログラムでは「包括的で継続的，かつ効率的な医療を提供する能力」に関する教育を専攻医に十分提供できていますか？</t>
  </si>
  <si>
    <t>貴プログラムでは「地域・コミュニティをケアする能力」に関する教育を専攻医に十分提供できていますか？</t>
  </si>
  <si>
    <t>本学会の家庭医療後期研修プログラムではプライマリ・ケア領域の良質の研究が本学会から多く発信されていくことを期待して，専攻医が臨床研究の基礎を学ぶことを研修目標として設定していますが，貴プログラムではそのような研修の機会をどの程度提供できていますか？</t>
  </si>
  <si>
    <t>今年度内に研修を中断した専攻医</t>
  </si>
  <si>
    <t>新入の家庭医療専攻医に対して家庭医療後期研修に関するオリエンテーションを実施</t>
  </si>
  <si>
    <t>学会が提示している研修目標に関して，専攻医と指導医との定期的な振り返りを実施</t>
  </si>
  <si>
    <t>専攻医が研修中にポートフォリオを作成していくよう,ブロック毎や１年毎などにチェックする仕組みを</t>
    <rPh sb="33" eb="34">
      <t>ゴト</t>
    </rPh>
    <phoneticPr fontId="1"/>
  </si>
  <si>
    <t>専攻医のポートフォリオ作成支援</t>
  </si>
  <si>
    <t>専攻医の教育を目的とした症例カンファレンス</t>
  </si>
  <si>
    <t>専攻医の教育を目的とした症例カンファレンスをどのように実施</t>
  </si>
  <si>
    <t>専攻医の教育を目的とした症例カンファレンスを行っていない理由</t>
  </si>
  <si>
    <t>専攻医の研修修了評価</t>
  </si>
  <si>
    <t>専攻医の研修修了評価をどのように</t>
  </si>
  <si>
    <t>これに関する教育を専攻医に提供</t>
  </si>
  <si>
    <t>今年度所属の専攻医数について</t>
  </si>
  <si>
    <t>今年度所属の専攻医について（休止※1中の専攻医も含めて下さい）</t>
  </si>
  <si>
    <t>→ 2-3-B-3へお進み下さい</t>
    <rPh sb="11" eb="12">
      <t>スス</t>
    </rPh>
    <rPh sb="13" eb="14">
      <t>クダ</t>
    </rPh>
    <phoneticPr fontId="1"/>
  </si>
  <si>
    <t>研修ローテート順序の変更</t>
  </si>
  <si>
    <t>研修期間の延長・短縮</t>
  </si>
  <si>
    <t>研修施設の変更</t>
  </si>
  <si>
    <t>研修経験症例数の減少</t>
  </si>
  <si>
    <t>カンファレンスの減少</t>
  </si>
  <si>
    <t>振り返りの機会の減少</t>
  </si>
  <si>
    <t>ポートフォリオ記載の困難</t>
  </si>
  <si>
    <t>専攻医の横のつながりの減少</t>
  </si>
  <si>
    <t>専攻医の体調・メンタル不調</t>
  </si>
  <si>
    <t>オンラインでのカンファレンス（振り返り）の増加</t>
  </si>
  <si>
    <t>専攻医が担当した患者さんのCOVID-19に関連した変化</t>
  </si>
  <si>
    <t>COVID-19流行の影響について</t>
    <phoneticPr fontId="1"/>
  </si>
  <si>
    <t>5-1-A</t>
    <phoneticPr fontId="1"/>
  </si>
  <si>
    <t>今年度COVID-19流行によって，貴プログラムの運用にとって影響・支障はありましたか？</t>
    <phoneticPr fontId="1"/>
  </si>
  <si>
    <t>なかった</t>
    <phoneticPr fontId="1"/>
  </si>
  <si>
    <r>
      <t xml:space="preserve">→ </t>
    </r>
    <r>
      <rPr>
        <b/>
        <sz val="9"/>
        <color indexed="8"/>
        <rFont val="メイリオ"/>
        <family val="3"/>
        <charset val="128"/>
      </rPr>
      <t>5-2</t>
    </r>
    <r>
      <rPr>
        <sz val="9"/>
        <color indexed="8"/>
        <rFont val="メイリオ"/>
        <family val="3"/>
        <charset val="128"/>
      </rPr>
      <t>へお進み下さい</t>
    </r>
    <rPh sb="7" eb="8">
      <t>スス</t>
    </rPh>
    <rPh sb="9" eb="10">
      <t>クダ</t>
    </rPh>
    <phoneticPr fontId="1"/>
  </si>
  <si>
    <t>あった</t>
    <phoneticPr fontId="1"/>
  </si>
  <si>
    <t>→次の質問へお進みください</t>
    <rPh sb="1" eb="2">
      <t>ツギ</t>
    </rPh>
    <rPh sb="3" eb="5">
      <t>シツモン</t>
    </rPh>
    <rPh sb="7" eb="8">
      <t>スス</t>
    </rPh>
    <phoneticPr fontId="1"/>
  </si>
  <si>
    <t>5-1-B</t>
    <phoneticPr fontId="1"/>
  </si>
  <si>
    <t>貴プログラムで起こったCOVID-19の影響について教えてください．（複数回答可）</t>
    <phoneticPr fontId="1"/>
  </si>
  <si>
    <t>その他</t>
    <phoneticPr fontId="1"/>
  </si>
  <si>
    <t>なるべく具体的に→</t>
    <rPh sb="4" eb="7">
      <t>グタイテキ</t>
    </rPh>
    <phoneticPr fontId="1"/>
  </si>
  <si>
    <t>5-3</t>
    <phoneticPr fontId="1"/>
  </si>
  <si>
    <t>51B-2</t>
  </si>
  <si>
    <t>51B-3</t>
  </si>
  <si>
    <t>51B-4</t>
  </si>
  <si>
    <t>51B-5</t>
  </si>
  <si>
    <t>51B-6</t>
  </si>
  <si>
    <t>51B-7</t>
  </si>
  <si>
    <t>51B-8</t>
  </si>
  <si>
    <t>51B-9</t>
  </si>
  <si>
    <t>51B-10</t>
  </si>
  <si>
    <t>51B-11</t>
  </si>
  <si>
    <t>51B-12</t>
  </si>
  <si>
    <t>51B-12他</t>
    <rPh sb="6" eb="7">
      <t>タ</t>
    </rPh>
    <phoneticPr fontId="1"/>
  </si>
  <si>
    <t>　年次報告書は，本学会認定の家庭医療後期研修プログラムにおける研修指導の現状把握と教育の質向上を目的として提出して頂くものです．結果は (1)本学会からプログラム責任者の皆様への個別のフィードバックと改善へ向けた支援，(2)本学会におけるプログラム認定制度や指導医養成プログラムの改善に利用します．また，報告書の内容を集計して統計データとして公表することがあります.</t>
    <phoneticPr fontId="1"/>
  </si>
  <si>
    <t>Ver.1 所属専攻医</t>
    <rPh sb="6" eb="8">
      <t>ショゾク</t>
    </rPh>
    <phoneticPr fontId="1"/>
  </si>
  <si>
    <t>認定家庭医療後期研修プログラム 2021年度年次報告書</t>
    <phoneticPr fontId="1"/>
  </si>
  <si>
    <t>5-4</t>
    <phoneticPr fontId="1"/>
  </si>
  <si>
    <t>家庭医療後期研修プログラム Ver.1は2023年3月末日（1年後）で廃止となります. 現在貴プログラムに所属している専攻医の修了の見込みはいかがでしょうか？</t>
    <phoneticPr fontId="1"/>
  </si>
  <si>
    <t>（修了見込みがない場合は，新家庭医療専門研修プログラムに移って研修終了を目指していただくことを検討しています：添付ファイルをご確認ください．）</t>
    <phoneticPr fontId="1"/>
  </si>
  <si>
    <t>全員プログラム廃止までに修了見込み</t>
    <phoneticPr fontId="1"/>
  </si>
  <si>
    <t>5-2</t>
    <phoneticPr fontId="5"/>
  </si>
  <si>
    <t>専攻医のプログラム廃止（2023年3月末日）までの修了見込み</t>
    <rPh sb="0" eb="3">
      <t>センコウイ</t>
    </rPh>
    <rPh sb="9" eb="11">
      <t>ハイシ</t>
    </rPh>
    <rPh sb="16" eb="17">
      <t>ネン</t>
    </rPh>
    <rPh sb="18" eb="20">
      <t>ガツマツ</t>
    </rPh>
    <rPh sb="20" eb="21">
      <t>ジツ</t>
    </rPh>
    <rPh sb="25" eb="27">
      <t>シュウリョウ</t>
    </rPh>
    <rPh sb="27" eb="29">
      <t>ミコ</t>
    </rPh>
    <phoneticPr fontId="5"/>
  </si>
  <si>
    <t>プログラム廃止までに修了できない可能性のある専攻医がいる</t>
    <phoneticPr fontId="1"/>
  </si>
  <si>
    <t>→</t>
    <phoneticPr fontId="1"/>
  </si>
  <si>
    <r>
      <t>提出期限：</t>
    </r>
    <r>
      <rPr>
        <sz val="10"/>
        <color indexed="8"/>
        <rFont val="メイリオ"/>
        <family val="3"/>
        <charset val="128"/>
      </rPr>
      <t>2022年3月25日（金）</t>
    </r>
    <rPh sb="16" eb="17">
      <t>キン</t>
    </rPh>
    <phoneticPr fontId="1"/>
  </si>
  <si>
    <t>認定家庭医療後期研修プログラム　2021年度年次報告書（Ver.1プログラム責任者記入用）</t>
    <phoneticPr fontId="5"/>
  </si>
  <si>
    <t>21A</t>
  </si>
  <si>
    <t>22A</t>
  </si>
  <si>
    <t>22B</t>
  </si>
  <si>
    <t>23A1</t>
  </si>
  <si>
    <t>23A2</t>
  </si>
  <si>
    <t>23A3</t>
  </si>
  <si>
    <t>23B1</t>
  </si>
  <si>
    <t>23B2</t>
  </si>
  <si>
    <t>23B3</t>
  </si>
  <si>
    <t>23B3他</t>
    <rPh sb="4" eb="5">
      <t>タ</t>
    </rPh>
    <phoneticPr fontId="1"/>
  </si>
  <si>
    <t>23C1</t>
  </si>
  <si>
    <t>23C2</t>
  </si>
  <si>
    <t>23C3</t>
  </si>
  <si>
    <t>23C4</t>
  </si>
  <si>
    <t>23D1</t>
  </si>
  <si>
    <t>23D2-1</t>
  </si>
  <si>
    <t>23D2-2</t>
  </si>
  <si>
    <t>23D2-3</t>
  </si>
  <si>
    <t>23D2-4</t>
  </si>
  <si>
    <t>23D2-5</t>
  </si>
  <si>
    <t>23D3-1</t>
  </si>
  <si>
    <t>23D3-2</t>
  </si>
  <si>
    <t>23D3-3</t>
  </si>
  <si>
    <t>23D3-4</t>
  </si>
  <si>
    <t>23E1</t>
  </si>
  <si>
    <t>23E2</t>
  </si>
  <si>
    <t>23E3-1</t>
  </si>
  <si>
    <t>23E3-2</t>
  </si>
  <si>
    <t>23E3-3</t>
  </si>
  <si>
    <t>23E3-4</t>
  </si>
  <si>
    <t>23F1</t>
  </si>
  <si>
    <t>23F2</t>
  </si>
  <si>
    <t>23F3</t>
  </si>
  <si>
    <t>31A1</t>
  </si>
  <si>
    <t>31A2</t>
  </si>
  <si>
    <t>31A2他</t>
    <rPh sb="4" eb="5">
      <t>タ</t>
    </rPh>
    <phoneticPr fontId="1"/>
  </si>
  <si>
    <t>31B1</t>
  </si>
  <si>
    <t>31B2</t>
  </si>
  <si>
    <t>31B2他</t>
    <rPh sb="4" eb="5">
      <t>タ</t>
    </rPh>
    <phoneticPr fontId="1"/>
  </si>
  <si>
    <t>31C1</t>
  </si>
  <si>
    <t>31C2</t>
  </si>
  <si>
    <t>31C2他</t>
    <rPh sb="4" eb="5">
      <t>タ</t>
    </rPh>
    <phoneticPr fontId="1"/>
  </si>
  <si>
    <t>32A</t>
  </si>
  <si>
    <t>32B</t>
  </si>
  <si>
    <t>33A1</t>
  </si>
  <si>
    <t>33A2</t>
  </si>
  <si>
    <t>33B1</t>
  </si>
  <si>
    <t>33B2</t>
  </si>
  <si>
    <t>33C1</t>
  </si>
  <si>
    <t>33C2</t>
  </si>
  <si>
    <t>34A</t>
  </si>
  <si>
    <t>34B</t>
  </si>
  <si>
    <t>35A</t>
  </si>
  <si>
    <t>35B</t>
  </si>
  <si>
    <t>41A</t>
  </si>
  <si>
    <t>41B</t>
  </si>
  <si>
    <t>41C</t>
  </si>
  <si>
    <t>42A</t>
  </si>
  <si>
    <t>42B</t>
  </si>
  <si>
    <t>42C</t>
  </si>
  <si>
    <t>51A</t>
  </si>
  <si>
    <t>51B-1</t>
  </si>
  <si>
    <t>52</t>
  </si>
  <si>
    <t>52人数</t>
    <rPh sb="2" eb="4">
      <t>ニンズウ</t>
    </rPh>
    <phoneticPr fontId="1"/>
  </si>
  <si>
    <t>53</t>
  </si>
  <si>
    <t>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</si>
</sst>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4" x14ac:knownFonts="1">
    <font>
      <sz val="11"/>
      <color theme="1"/>
      <name val="ＭＳ Ｐゴシック"/>
      <family val="3"/>
      <charset val="128"/>
      <scheme val="minor"/>
    </font>
    <font>
      <sz val="6"/>
      <name val="ＭＳ Ｐゴシック"/>
      <family val="3"/>
      <charset val="128"/>
    </font>
    <font>
      <sz val="9"/>
      <color indexed="8"/>
      <name val="メイリオ"/>
      <family val="3"/>
      <charset val="128"/>
    </font>
    <font>
      <vertAlign val="superscript"/>
      <sz val="9"/>
      <color indexed="8"/>
      <name val="メイリオ"/>
      <family val="3"/>
      <charset val="128"/>
    </font>
    <font>
      <b/>
      <sz val="9"/>
      <color indexed="8"/>
      <name val="メイリオ"/>
      <family val="3"/>
      <charset val="128"/>
    </font>
    <font>
      <sz val="6"/>
      <name val="ＭＳ Ｐゴシック"/>
      <family val="3"/>
      <charset val="128"/>
    </font>
    <font>
      <sz val="12"/>
      <color indexed="8"/>
      <name val="メイリオ"/>
      <family val="3"/>
      <charset val="128"/>
    </font>
    <font>
      <sz val="10"/>
      <color indexed="8"/>
      <name val="メイリオ"/>
      <family val="3"/>
      <charset val="128"/>
    </font>
    <font>
      <b/>
      <sz val="10"/>
      <color indexed="8"/>
      <name val="メイリオ"/>
      <family val="3"/>
      <charset val="128"/>
    </font>
    <font>
      <sz val="9"/>
      <color indexed="29"/>
      <name val="メイリオ"/>
      <family val="3"/>
      <charset val="128"/>
    </font>
    <font>
      <sz val="9"/>
      <color indexed="31"/>
      <name val="メイリオ"/>
      <family val="3"/>
      <charset val="128"/>
    </font>
    <font>
      <sz val="9"/>
      <color indexed="46"/>
      <name val="メイリオ"/>
      <family val="3"/>
      <charset val="128"/>
    </font>
    <font>
      <sz val="9"/>
      <color theme="1"/>
      <name val="メイリオ"/>
      <family val="3"/>
      <charset val="128"/>
    </font>
    <font>
      <sz val="12"/>
      <color theme="1"/>
      <name val="メイリオ"/>
      <family val="3"/>
      <charset val="128"/>
    </font>
    <font>
      <b/>
      <sz val="9"/>
      <color theme="1"/>
      <name val="メイリオ"/>
      <family val="3"/>
      <charset val="128"/>
    </font>
    <font>
      <sz val="8"/>
      <color theme="1"/>
      <name val="メイリオ"/>
      <family val="3"/>
      <charset val="128"/>
    </font>
    <font>
      <sz val="9"/>
      <color theme="1"/>
      <name val="ＭＳ Ｐ明朝"/>
      <family val="1"/>
      <charset val="128"/>
    </font>
    <font>
      <b/>
      <sz val="11"/>
      <color theme="1"/>
      <name val="メイリオ"/>
      <family val="3"/>
      <charset val="128"/>
    </font>
    <font>
      <sz val="10"/>
      <color theme="1"/>
      <name val="メイリオ"/>
      <family val="3"/>
      <charset val="128"/>
    </font>
    <font>
      <b/>
      <sz val="12"/>
      <color theme="1"/>
      <name val="メイリオ"/>
      <family val="3"/>
      <charset val="128"/>
    </font>
    <font>
      <b/>
      <sz val="10"/>
      <color theme="1"/>
      <name val="メイリオ"/>
      <family val="3"/>
      <charset val="128"/>
    </font>
    <font>
      <sz val="9"/>
      <color theme="0" tint="-0.499984740745262"/>
      <name val="メイリオ"/>
      <family val="3"/>
      <charset val="128"/>
    </font>
    <font>
      <sz val="9"/>
      <color rgb="FF000000"/>
      <name val="MS UI Gothic"/>
      <family val="3"/>
      <charset val="128"/>
    </font>
    <font>
      <sz val="9"/>
      <color rgb="FF000000"/>
      <name val="Meiryo UI"/>
      <family val="3"/>
      <charset val="128"/>
    </font>
  </fonts>
  <fills count="15">
    <fill>
      <patternFill patternType="none"/>
    </fill>
    <fill>
      <patternFill patternType="gray125"/>
    </fill>
    <fill>
      <patternFill patternType="solid">
        <fgColor rgb="FFFFFFF2"/>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theme="0"/>
        <bgColor indexed="64"/>
      </patternFill>
    </fill>
    <fill>
      <patternFill patternType="solid">
        <fgColor theme="7" tint="0.59999389629810485"/>
        <bgColor indexed="64"/>
      </patternFill>
    </fill>
    <fill>
      <patternFill patternType="solid">
        <fgColor theme="5" tint="0.59996337778862885"/>
        <bgColor indexed="64"/>
      </patternFill>
    </fill>
    <fill>
      <patternFill patternType="solid">
        <fgColor theme="7" tint="0.39994506668294322"/>
        <bgColor indexed="64"/>
      </patternFill>
    </fill>
    <fill>
      <patternFill patternType="solid">
        <fgColor theme="7" tint="0.599963377788628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31">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46">
    <xf numFmtId="0" fontId="0" fillId="0" borderId="0" xfId="0">
      <alignment vertical="center"/>
    </xf>
    <xf numFmtId="49" fontId="12" fillId="0" borderId="0" xfId="0" applyNumberFormat="1" applyFont="1" applyAlignment="1">
      <alignment horizontal="left" vertical="top"/>
    </xf>
    <xf numFmtId="49" fontId="12" fillId="0" borderId="0" xfId="0" applyNumberFormat="1" applyFont="1" applyAlignment="1">
      <alignment vertical="top"/>
    </xf>
    <xf numFmtId="49" fontId="13" fillId="0" borderId="0" xfId="0" applyNumberFormat="1" applyFont="1" applyAlignment="1">
      <alignment vertical="top"/>
    </xf>
    <xf numFmtId="49" fontId="12" fillId="0" borderId="0" xfId="0" applyNumberFormat="1" applyFont="1" applyAlignment="1" applyProtection="1">
      <alignment horizontal="left" vertical="top"/>
    </xf>
    <xf numFmtId="49" fontId="12" fillId="0" borderId="0" xfId="0" applyNumberFormat="1" applyFont="1" applyAlignment="1" applyProtection="1">
      <alignment vertical="top"/>
    </xf>
    <xf numFmtId="49" fontId="14" fillId="0" borderId="0" xfId="0" applyNumberFormat="1" applyFont="1" applyAlignment="1" applyProtection="1">
      <alignment vertical="top"/>
    </xf>
    <xf numFmtId="0" fontId="12" fillId="0" borderId="0" xfId="0" applyFont="1" applyProtection="1">
      <alignment vertical="center"/>
    </xf>
    <xf numFmtId="0" fontId="12" fillId="0" borderId="0" xfId="0" applyNumberFormat="1" applyFont="1" applyAlignment="1" applyProtection="1">
      <alignment vertical="top"/>
    </xf>
    <xf numFmtId="0" fontId="12" fillId="0" borderId="0" xfId="0" applyNumberFormat="1" applyFont="1" applyBorder="1" applyAlignment="1" applyProtection="1">
      <alignment vertical="top"/>
    </xf>
    <xf numFmtId="0" fontId="15" fillId="0" borderId="0" xfId="0" applyFont="1" applyAlignment="1" applyProtection="1">
      <alignment vertical="top"/>
    </xf>
    <xf numFmtId="0" fontId="15" fillId="0" borderId="0" xfId="0" applyFont="1" applyBorder="1" applyAlignment="1" applyProtection="1">
      <alignment vertical="top"/>
    </xf>
    <xf numFmtId="0" fontId="12" fillId="0" borderId="0" xfId="0" applyFont="1" applyAlignment="1" applyProtection="1">
      <alignment horizontal="left" vertical="top"/>
    </xf>
    <xf numFmtId="49" fontId="12" fillId="0" borderId="0" xfId="0" applyNumberFormat="1" applyFont="1" applyAlignment="1" applyProtection="1">
      <alignment horizontal="right" vertical="top"/>
    </xf>
    <xf numFmtId="49" fontId="12" fillId="0" borderId="0" xfId="0" applyNumberFormat="1" applyFont="1" applyBorder="1" applyAlignment="1" applyProtection="1">
      <alignment horizontal="left" vertical="top"/>
    </xf>
    <xf numFmtId="49" fontId="12" fillId="0" borderId="0" xfId="0" applyNumberFormat="1" applyFont="1" applyAlignment="1" applyProtection="1">
      <alignment vertical="top" wrapText="1"/>
    </xf>
    <xf numFmtId="0" fontId="14" fillId="0" borderId="0" xfId="0" applyNumberFormat="1" applyFont="1" applyAlignment="1" applyProtection="1">
      <alignment vertical="top"/>
    </xf>
    <xf numFmtId="0" fontId="12" fillId="0" borderId="0" xfId="0" applyNumberFormat="1" applyFont="1" applyBorder="1" applyAlignment="1" applyProtection="1">
      <alignment horizontal="left" vertical="top"/>
    </xf>
    <xf numFmtId="0" fontId="12" fillId="0" borderId="0" xfId="0" applyNumberFormat="1" applyFont="1" applyAlignment="1" applyProtection="1">
      <alignment vertical="top" wrapText="1"/>
    </xf>
    <xf numFmtId="0" fontId="12" fillId="0" borderId="0" xfId="0" applyNumberFormat="1" applyFont="1" applyAlignment="1" applyProtection="1">
      <alignment horizontal="left" vertical="top"/>
    </xf>
    <xf numFmtId="0" fontId="12" fillId="0" borderId="0" xfId="0" applyNumberFormat="1" applyFont="1" applyProtection="1">
      <alignment vertical="center"/>
    </xf>
    <xf numFmtId="49" fontId="16" fillId="0" borderId="0" xfId="0" applyNumberFormat="1" applyFont="1" applyAlignment="1" applyProtection="1">
      <alignment vertical="top"/>
    </xf>
    <xf numFmtId="0" fontId="14" fillId="0" borderId="0" xfId="0" applyNumberFormat="1" applyFont="1" applyAlignment="1" applyProtection="1">
      <alignment horizontal="left" vertical="top"/>
    </xf>
    <xf numFmtId="0" fontId="12" fillId="0" borderId="0" xfId="0" applyNumberFormat="1" applyFont="1" applyAlignment="1" applyProtection="1">
      <alignment horizontal="right" vertical="top"/>
    </xf>
    <xf numFmtId="49" fontId="16" fillId="0" borderId="0" xfId="0" applyNumberFormat="1" applyFont="1" applyAlignment="1" applyProtection="1">
      <alignment horizontal="left" vertical="top"/>
    </xf>
    <xf numFmtId="49" fontId="12" fillId="2" borderId="0" xfId="0" applyNumberFormat="1" applyFont="1" applyFill="1" applyBorder="1" applyAlignment="1">
      <alignment vertical="top"/>
    </xf>
    <xf numFmtId="49" fontId="12" fillId="2" borderId="0" xfId="0" applyNumberFormat="1" applyFont="1" applyFill="1" applyBorder="1" applyAlignment="1">
      <alignment horizontal="left" vertical="top"/>
    </xf>
    <xf numFmtId="0" fontId="15" fillId="2" borderId="1" xfId="0" applyFont="1" applyFill="1" applyBorder="1" applyAlignment="1">
      <alignment vertical="top"/>
    </xf>
    <xf numFmtId="0" fontId="15" fillId="2" borderId="2" xfId="0" applyFont="1" applyFill="1" applyBorder="1" applyAlignment="1">
      <alignment vertical="top"/>
    </xf>
    <xf numFmtId="0" fontId="15" fillId="2" borderId="3" xfId="0" applyFont="1" applyFill="1" applyBorder="1" applyAlignment="1">
      <alignment vertical="top"/>
    </xf>
    <xf numFmtId="0" fontId="15" fillId="2" borderId="4" xfId="0" applyFont="1" applyFill="1" applyBorder="1" applyAlignment="1">
      <alignment vertical="top"/>
    </xf>
    <xf numFmtId="0" fontId="15" fillId="2" borderId="0" xfId="0" applyFont="1" applyFill="1" applyBorder="1" applyAlignment="1">
      <alignment vertical="top"/>
    </xf>
    <xf numFmtId="0" fontId="15" fillId="2" borderId="5" xfId="0" applyFont="1" applyFill="1" applyBorder="1" applyAlignment="1">
      <alignment vertical="top"/>
    </xf>
    <xf numFmtId="0" fontId="15" fillId="2" borderId="6" xfId="0" applyFont="1" applyFill="1" applyBorder="1" applyAlignment="1">
      <alignment vertical="top"/>
    </xf>
    <xf numFmtId="0" fontId="15" fillId="2" borderId="7" xfId="0" applyFont="1" applyFill="1" applyBorder="1" applyAlignment="1">
      <alignment vertical="top"/>
    </xf>
    <xf numFmtId="0" fontId="15" fillId="2" borderId="8" xfId="0" applyFont="1" applyFill="1" applyBorder="1" applyAlignment="1">
      <alignment vertical="top"/>
    </xf>
    <xf numFmtId="49" fontId="17" fillId="2" borderId="9" xfId="0" applyNumberFormat="1" applyFont="1" applyFill="1" applyBorder="1" applyAlignment="1">
      <alignment vertical="top"/>
    </xf>
    <xf numFmtId="49" fontId="12" fillId="2" borderId="10" xfId="0" applyNumberFormat="1" applyFont="1" applyFill="1" applyBorder="1" applyAlignment="1">
      <alignment vertical="top"/>
    </xf>
    <xf numFmtId="49" fontId="12" fillId="2" borderId="11" xfId="0" applyNumberFormat="1" applyFont="1" applyFill="1" applyBorder="1" applyAlignment="1">
      <alignment vertical="top"/>
    </xf>
    <xf numFmtId="49" fontId="18" fillId="2" borderId="12" xfId="0" applyNumberFormat="1" applyFont="1" applyFill="1" applyBorder="1" applyAlignment="1">
      <alignment vertical="top"/>
    </xf>
    <xf numFmtId="49" fontId="18" fillId="2" borderId="0" xfId="0" applyNumberFormat="1" applyFont="1" applyFill="1" applyBorder="1" applyAlignment="1">
      <alignment vertical="top"/>
    </xf>
    <xf numFmtId="49" fontId="18" fillId="2" borderId="13" xfId="0" applyNumberFormat="1" applyFont="1" applyFill="1" applyBorder="1" applyAlignment="1">
      <alignment vertical="top"/>
    </xf>
    <xf numFmtId="49" fontId="18" fillId="2" borderId="12" xfId="0" applyNumberFormat="1" applyFont="1" applyFill="1" applyBorder="1" applyAlignment="1">
      <alignment horizontal="left" vertical="top"/>
    </xf>
    <xf numFmtId="49" fontId="18" fillId="2" borderId="0" xfId="0" applyNumberFormat="1" applyFont="1" applyFill="1" applyBorder="1" applyAlignment="1">
      <alignment horizontal="left" vertical="top"/>
    </xf>
    <xf numFmtId="49" fontId="18" fillId="2" borderId="13" xfId="0" applyNumberFormat="1" applyFont="1" applyFill="1" applyBorder="1" applyAlignment="1">
      <alignment horizontal="left" vertical="top"/>
    </xf>
    <xf numFmtId="49" fontId="18" fillId="2" borderId="0" xfId="0" applyNumberFormat="1" applyFont="1" applyFill="1" applyBorder="1" applyAlignment="1">
      <alignment horizontal="left" vertical="top" wrapText="1"/>
    </xf>
    <xf numFmtId="49" fontId="18" fillId="2" borderId="13" xfId="0" applyNumberFormat="1" applyFont="1" applyFill="1" applyBorder="1" applyAlignment="1">
      <alignment horizontal="left" vertical="top" wrapText="1"/>
    </xf>
    <xf numFmtId="49" fontId="18" fillId="2" borderId="12" xfId="0" applyNumberFormat="1" applyFont="1" applyFill="1" applyBorder="1" applyAlignment="1">
      <alignment vertical="top" wrapText="1"/>
    </xf>
    <xf numFmtId="49" fontId="18" fillId="2" borderId="0" xfId="0" applyNumberFormat="1" applyFont="1" applyFill="1" applyBorder="1" applyAlignment="1">
      <alignment vertical="top" wrapText="1"/>
    </xf>
    <xf numFmtId="49" fontId="18" fillId="2" borderId="14" xfId="0" applyNumberFormat="1" applyFont="1" applyFill="1" applyBorder="1" applyAlignment="1">
      <alignment horizontal="left" vertical="top"/>
    </xf>
    <xf numFmtId="49" fontId="18" fillId="2" borderId="15" xfId="0" applyNumberFormat="1" applyFont="1" applyFill="1" applyBorder="1" applyAlignment="1">
      <alignment horizontal="left" vertical="top"/>
    </xf>
    <xf numFmtId="49" fontId="12" fillId="2" borderId="15" xfId="0" applyNumberFormat="1" applyFont="1" applyFill="1" applyBorder="1" applyAlignment="1">
      <alignment vertical="top"/>
    </xf>
    <xf numFmtId="49" fontId="18" fillId="2" borderId="16" xfId="0" applyNumberFormat="1" applyFont="1" applyFill="1" applyBorder="1" applyAlignment="1">
      <alignment horizontal="left" vertical="top"/>
    </xf>
    <xf numFmtId="49" fontId="12" fillId="3" borderId="0" xfId="0" applyNumberFormat="1" applyFont="1" applyFill="1" applyBorder="1" applyAlignment="1">
      <alignment vertical="top"/>
    </xf>
    <xf numFmtId="49" fontId="12" fillId="4" borderId="0" xfId="0" applyNumberFormat="1" applyFont="1" applyFill="1" applyBorder="1" applyAlignment="1">
      <alignment vertical="top"/>
    </xf>
    <xf numFmtId="49" fontId="12" fillId="2" borderId="17" xfId="0" applyNumberFormat="1" applyFont="1" applyFill="1" applyBorder="1" applyAlignment="1">
      <alignment vertical="top"/>
    </xf>
    <xf numFmtId="49" fontId="12" fillId="2" borderId="18" xfId="0" applyNumberFormat="1" applyFont="1" applyFill="1" applyBorder="1" applyAlignment="1">
      <alignment vertical="top"/>
    </xf>
    <xf numFmtId="49" fontId="12" fillId="2" borderId="19" xfId="0" applyNumberFormat="1" applyFont="1" applyFill="1" applyBorder="1" applyAlignment="1">
      <alignment vertical="top"/>
    </xf>
    <xf numFmtId="49" fontId="12" fillId="2" borderId="20" xfId="0" applyNumberFormat="1" applyFont="1" applyFill="1" applyBorder="1" applyAlignment="1">
      <alignment horizontal="left" vertical="top"/>
    </xf>
    <xf numFmtId="49" fontId="19" fillId="2" borderId="0" xfId="0" applyNumberFormat="1" applyFont="1" applyFill="1" applyBorder="1" applyAlignment="1">
      <alignment horizontal="left" vertical="top"/>
    </xf>
    <xf numFmtId="49" fontId="12" fillId="2" borderId="21" xfId="0" applyNumberFormat="1" applyFont="1" applyFill="1" applyBorder="1" applyAlignment="1">
      <alignment horizontal="left" vertical="top"/>
    </xf>
    <xf numFmtId="49" fontId="19" fillId="2" borderId="0" xfId="0" applyNumberFormat="1" applyFont="1" applyFill="1" applyBorder="1" applyAlignment="1">
      <alignment vertical="top"/>
    </xf>
    <xf numFmtId="49" fontId="12" fillId="2" borderId="20" xfId="0" applyNumberFormat="1" applyFont="1" applyFill="1" applyBorder="1" applyAlignment="1">
      <alignment vertical="top"/>
    </xf>
    <xf numFmtId="49" fontId="12" fillId="2" borderId="21" xfId="0" applyNumberFormat="1" applyFont="1" applyFill="1" applyBorder="1" applyAlignment="1">
      <alignment vertical="top"/>
    </xf>
    <xf numFmtId="49" fontId="12" fillId="2" borderId="0" xfId="0" applyNumberFormat="1" applyFont="1" applyFill="1" applyBorder="1" applyAlignment="1">
      <alignment horizontal="right" vertical="top"/>
    </xf>
    <xf numFmtId="49" fontId="20" fillId="2" borderId="0" xfId="0" applyNumberFormat="1" applyFont="1" applyFill="1" applyBorder="1" applyAlignment="1">
      <alignment vertical="top"/>
    </xf>
    <xf numFmtId="0" fontId="20" fillId="2" borderId="0" xfId="0" applyFont="1" applyFill="1" applyBorder="1">
      <alignment vertical="center"/>
    </xf>
    <xf numFmtId="49" fontId="14" fillId="2" borderId="0" xfId="0" applyNumberFormat="1" applyFont="1" applyFill="1" applyBorder="1" applyAlignment="1">
      <alignment vertical="top"/>
    </xf>
    <xf numFmtId="0" fontId="12" fillId="2" borderId="0" xfId="0" applyFont="1" applyFill="1" applyBorder="1">
      <alignment vertical="center"/>
    </xf>
    <xf numFmtId="0" fontId="12" fillId="2" borderId="0" xfId="0" applyFont="1" applyFill="1" applyBorder="1" applyAlignment="1">
      <alignment horizontal="left" vertical="top"/>
    </xf>
    <xf numFmtId="49" fontId="14" fillId="2" borderId="0" xfId="0" applyNumberFormat="1" applyFont="1" applyFill="1" applyBorder="1" applyAlignment="1">
      <alignment horizontal="left" vertical="top"/>
    </xf>
    <xf numFmtId="0" fontId="12" fillId="4" borderId="0" xfId="0" applyFont="1" applyFill="1" applyBorder="1">
      <alignment vertical="center"/>
    </xf>
    <xf numFmtId="49" fontId="20" fillId="2" borderId="0" xfId="0" applyNumberFormat="1" applyFont="1" applyFill="1" applyBorder="1" applyAlignment="1">
      <alignment horizontal="right" vertical="top"/>
    </xf>
    <xf numFmtId="49" fontId="12" fillId="2" borderId="22" xfId="0" applyNumberFormat="1" applyFont="1" applyFill="1" applyBorder="1" applyAlignment="1">
      <alignment vertical="top"/>
    </xf>
    <xf numFmtId="49" fontId="12" fillId="2" borderId="23" xfId="0" applyNumberFormat="1" applyFont="1" applyFill="1" applyBorder="1" applyAlignment="1">
      <alignment vertical="top"/>
    </xf>
    <xf numFmtId="49" fontId="12" fillId="2" borderId="24" xfId="0" applyNumberFormat="1" applyFont="1" applyFill="1" applyBorder="1" applyAlignment="1">
      <alignment vertical="top"/>
    </xf>
    <xf numFmtId="0" fontId="0" fillId="0" borderId="0" xfId="0" applyNumberFormat="1" applyProtection="1">
      <alignment vertical="center"/>
      <protection locked="0"/>
    </xf>
    <xf numFmtId="49" fontId="0" fillId="0" borderId="0" xfId="0" applyNumberFormat="1" applyProtection="1">
      <alignment vertical="center"/>
      <protection locked="0"/>
    </xf>
    <xf numFmtId="0" fontId="16" fillId="0" borderId="0" xfId="0" applyNumberFormat="1" applyFont="1" applyAlignment="1" applyProtection="1">
      <alignment vertical="top"/>
    </xf>
    <xf numFmtId="0" fontId="15" fillId="0" borderId="0" xfId="0" applyNumberFormat="1" applyFont="1" applyAlignment="1" applyProtection="1">
      <alignment vertical="top"/>
    </xf>
    <xf numFmtId="49" fontId="12" fillId="0" borderId="0" xfId="0" applyNumberFormat="1" applyFont="1" applyAlignment="1" applyProtection="1">
      <alignment horizontal="left" vertical="top"/>
    </xf>
    <xf numFmtId="49" fontId="14" fillId="4" borderId="0" xfId="0" applyNumberFormat="1" applyFont="1" applyFill="1" applyBorder="1" applyAlignment="1">
      <alignment vertical="top"/>
    </xf>
    <xf numFmtId="49" fontId="14" fillId="3" borderId="0" xfId="0" applyNumberFormat="1" applyFont="1" applyFill="1" applyBorder="1" applyAlignment="1">
      <alignment vertical="top"/>
    </xf>
    <xf numFmtId="49" fontId="12" fillId="5" borderId="0" xfId="0" applyNumberFormat="1" applyFont="1" applyFill="1" applyBorder="1" applyAlignment="1">
      <alignment vertical="top"/>
    </xf>
    <xf numFmtId="49" fontId="14" fillId="5" borderId="0" xfId="0" applyNumberFormat="1" applyFont="1" applyFill="1" applyBorder="1" applyAlignment="1">
      <alignment vertical="top"/>
    </xf>
    <xf numFmtId="49" fontId="20" fillId="4" borderId="0" xfId="0" applyNumberFormat="1" applyFont="1" applyFill="1" applyBorder="1" applyAlignment="1">
      <alignment vertical="top"/>
    </xf>
    <xf numFmtId="49" fontId="12" fillId="6" borderId="0" xfId="0" applyNumberFormat="1" applyFont="1" applyFill="1" applyBorder="1" applyAlignment="1">
      <alignment vertical="top"/>
    </xf>
    <xf numFmtId="49" fontId="12" fillId="6" borderId="5" xfId="0" applyNumberFormat="1" applyFont="1" applyFill="1" applyBorder="1" applyAlignment="1">
      <alignment vertical="top"/>
    </xf>
    <xf numFmtId="49" fontId="12" fillId="6" borderId="4" xfId="0" applyNumberFormat="1" applyFont="1" applyFill="1" applyBorder="1" applyAlignment="1">
      <alignment horizontal="left" vertical="top" wrapText="1"/>
    </xf>
    <xf numFmtId="49" fontId="12" fillId="6" borderId="0" xfId="0" applyNumberFormat="1" applyFont="1" applyFill="1" applyBorder="1">
      <alignment vertical="center"/>
    </xf>
    <xf numFmtId="49" fontId="12" fillId="6" borderId="0" xfId="0" applyNumberFormat="1" applyFont="1" applyFill="1" applyBorder="1" applyAlignment="1">
      <alignment vertical="top" wrapText="1"/>
    </xf>
    <xf numFmtId="49" fontId="21" fillId="6" borderId="0" xfId="0" applyNumberFormat="1" applyFont="1" applyFill="1" applyBorder="1" applyAlignment="1">
      <alignment vertical="top"/>
    </xf>
    <xf numFmtId="49" fontId="12" fillId="6" borderId="4" xfId="0" applyNumberFormat="1" applyFont="1" applyFill="1" applyBorder="1" applyAlignment="1">
      <alignment vertical="top"/>
    </xf>
    <xf numFmtId="49" fontId="12" fillId="6" borderId="0" xfId="0" applyNumberFormat="1" applyFont="1" applyFill="1" applyBorder="1" applyAlignment="1">
      <alignment horizontal="left" vertical="top"/>
    </xf>
    <xf numFmtId="49" fontId="12" fillId="6" borderId="6" xfId="0" applyNumberFormat="1" applyFont="1" applyFill="1" applyBorder="1" applyAlignment="1">
      <alignment vertical="top"/>
    </xf>
    <xf numFmtId="49" fontId="12" fillId="6" borderId="7" xfId="0" applyNumberFormat="1" applyFont="1" applyFill="1" applyBorder="1" applyAlignment="1">
      <alignment vertical="top"/>
    </xf>
    <xf numFmtId="49" fontId="21" fillId="6" borderId="7" xfId="0" applyNumberFormat="1" applyFont="1" applyFill="1" applyBorder="1" applyAlignment="1">
      <alignment vertical="top"/>
    </xf>
    <xf numFmtId="49" fontId="12" fillId="6" borderId="8" xfId="0" applyNumberFormat="1" applyFont="1" applyFill="1" applyBorder="1" applyAlignment="1">
      <alignment vertical="top"/>
    </xf>
    <xf numFmtId="49" fontId="12" fillId="0" borderId="0" xfId="0" applyNumberFormat="1" applyFont="1" applyFill="1" applyBorder="1" applyAlignment="1">
      <alignment vertical="top"/>
    </xf>
    <xf numFmtId="0" fontId="14" fillId="0" borderId="0" xfId="0" applyNumberFormat="1" applyFont="1" applyFill="1" applyBorder="1" applyAlignment="1">
      <alignment vertical="top"/>
    </xf>
    <xf numFmtId="0" fontId="12" fillId="0" borderId="0" xfId="0" applyNumberFormat="1" applyFont="1" applyFill="1" applyBorder="1" applyAlignment="1">
      <alignment vertical="top"/>
    </xf>
    <xf numFmtId="0" fontId="12" fillId="0" borderId="0" xfId="0" applyNumberFormat="1" applyFont="1" applyFill="1" applyBorder="1" applyAlignment="1">
      <alignment horizontal="right" vertical="top"/>
    </xf>
    <xf numFmtId="0" fontId="12" fillId="0" borderId="0" xfId="0" applyNumberFormat="1" applyFont="1" applyFill="1" applyBorder="1" applyAlignment="1" applyProtection="1">
      <alignment horizontal="left" vertical="top"/>
      <protection locked="0"/>
    </xf>
    <xf numFmtId="0" fontId="12" fillId="0" borderId="0" xfId="0" applyNumberFormat="1" applyFont="1" applyFill="1" applyBorder="1" applyAlignment="1" applyProtection="1">
      <alignment horizontal="left" vertical="top"/>
    </xf>
    <xf numFmtId="0" fontId="12" fillId="0" borderId="0" xfId="0" applyNumberFormat="1" applyFont="1" applyFill="1" applyBorder="1" applyAlignment="1">
      <alignment horizontal="left" vertical="top"/>
    </xf>
    <xf numFmtId="0" fontId="14" fillId="0" borderId="0" xfId="0" applyNumberFormat="1" applyFont="1" applyFill="1" applyBorder="1" applyAlignment="1">
      <alignment horizontal="left" vertical="top"/>
    </xf>
    <xf numFmtId="49" fontId="7" fillId="2" borderId="15" xfId="0" applyNumberFormat="1" applyFont="1" applyFill="1" applyBorder="1" applyAlignment="1">
      <alignment horizontal="left" vertical="top"/>
    </xf>
    <xf numFmtId="49" fontId="12" fillId="0" borderId="23" xfId="0" applyNumberFormat="1" applyFont="1" applyBorder="1" applyAlignment="1" applyProtection="1"/>
    <xf numFmtId="49" fontId="12" fillId="0" borderId="0" xfId="0" applyNumberFormat="1" applyFont="1" applyAlignment="1" applyProtection="1"/>
    <xf numFmtId="49" fontId="12" fillId="0" borderId="7" xfId="0" applyNumberFormat="1" applyFont="1" applyBorder="1" applyAlignment="1" applyProtection="1"/>
    <xf numFmtId="176" fontId="12" fillId="0" borderId="7" xfId="0" applyNumberFormat="1" applyFont="1" applyBorder="1" applyAlignment="1" applyProtection="1"/>
    <xf numFmtId="0" fontId="12" fillId="0" borderId="0" xfId="0" applyNumberFormat="1" applyFont="1" applyAlignment="1" applyProtection="1"/>
    <xf numFmtId="0" fontId="14" fillId="0" borderId="0" xfId="0" applyNumberFormat="1" applyFont="1" applyBorder="1" applyAlignment="1" applyProtection="1"/>
    <xf numFmtId="0" fontId="12" fillId="0" borderId="0" xfId="0" applyNumberFormat="1" applyFont="1" applyBorder="1" applyAlignment="1" applyProtection="1"/>
    <xf numFmtId="49" fontId="6" fillId="0" borderId="0" xfId="0" applyNumberFormat="1" applyFont="1" applyAlignment="1">
      <alignment vertical="top"/>
    </xf>
    <xf numFmtId="49" fontId="7" fillId="2" borderId="0" xfId="0" applyNumberFormat="1" applyFont="1" applyFill="1" applyBorder="1" applyAlignment="1">
      <alignment horizontal="left" vertical="top"/>
    </xf>
    <xf numFmtId="49" fontId="0" fillId="0" borderId="0" xfId="0" applyNumberFormat="1" applyAlignment="1" applyProtection="1">
      <alignment horizontal="center" vertical="center"/>
    </xf>
    <xf numFmtId="0" fontId="0" fillId="0" borderId="0" xfId="0" applyNumberFormat="1" applyProtection="1">
      <alignment vertical="center"/>
    </xf>
    <xf numFmtId="49" fontId="12" fillId="2" borderId="20" xfId="0" applyNumberFormat="1" applyFont="1" applyFill="1" applyBorder="1" applyAlignment="1" applyProtection="1">
      <alignment vertical="top"/>
    </xf>
    <xf numFmtId="49" fontId="12" fillId="2" borderId="0" xfId="0" applyNumberFormat="1" applyFont="1" applyFill="1" applyBorder="1" applyAlignment="1" applyProtection="1">
      <alignment vertical="top"/>
    </xf>
    <xf numFmtId="49" fontId="12" fillId="2" borderId="21" xfId="0" applyNumberFormat="1" applyFont="1" applyFill="1" applyBorder="1" applyAlignment="1" applyProtection="1">
      <alignment vertical="top"/>
    </xf>
    <xf numFmtId="49" fontId="14" fillId="5" borderId="0" xfId="0" applyNumberFormat="1" applyFont="1" applyFill="1" applyBorder="1" applyAlignment="1" applyProtection="1">
      <alignment vertical="top"/>
    </xf>
    <xf numFmtId="49" fontId="14" fillId="2" borderId="0" xfId="0" applyNumberFormat="1" applyFont="1" applyFill="1" applyBorder="1" applyAlignment="1" applyProtection="1">
      <alignment vertical="top"/>
    </xf>
    <xf numFmtId="49" fontId="12" fillId="2" borderId="0" xfId="0" applyNumberFormat="1" applyFont="1" applyFill="1" applyBorder="1" applyAlignment="1" applyProtection="1">
      <alignment horizontal="right" vertical="top"/>
    </xf>
    <xf numFmtId="49" fontId="12" fillId="2" borderId="0" xfId="0" applyNumberFormat="1" applyFont="1" applyFill="1" applyBorder="1" applyAlignment="1" applyProtection="1">
      <alignment horizontal="left" vertical="top"/>
    </xf>
    <xf numFmtId="0" fontId="12" fillId="3" borderId="0" xfId="0" applyFont="1" applyFill="1" applyBorder="1" applyProtection="1">
      <alignment vertical="center"/>
    </xf>
    <xf numFmtId="49" fontId="12" fillId="3" borderId="0" xfId="0" applyNumberFormat="1" applyFont="1" applyFill="1" applyBorder="1" applyAlignment="1" applyProtection="1">
      <alignment vertical="top"/>
    </xf>
    <xf numFmtId="49" fontId="12" fillId="3" borderId="0" xfId="0" applyNumberFormat="1" applyFont="1" applyFill="1" applyBorder="1" applyAlignment="1" applyProtection="1">
      <alignment horizontal="right" vertical="top"/>
    </xf>
    <xf numFmtId="49" fontId="12" fillId="3" borderId="0" xfId="0" applyNumberFormat="1" applyFont="1" applyFill="1" applyBorder="1" applyAlignment="1" applyProtection="1">
      <alignment horizontal="left" vertical="top"/>
    </xf>
    <xf numFmtId="0" fontId="12" fillId="2" borderId="0" xfId="0" applyFont="1" applyFill="1" applyBorder="1" applyProtection="1">
      <alignment vertical="center"/>
    </xf>
    <xf numFmtId="0" fontId="12" fillId="4" borderId="0" xfId="0" applyFont="1" applyFill="1" applyBorder="1" applyProtection="1">
      <alignment vertical="center"/>
    </xf>
    <xf numFmtId="49" fontId="12" fillId="4" borderId="0" xfId="0" applyNumberFormat="1" applyFont="1" applyFill="1" applyBorder="1" applyAlignment="1" applyProtection="1">
      <alignment vertical="top"/>
    </xf>
    <xf numFmtId="49" fontId="12" fillId="5" borderId="0" xfId="0" applyNumberFormat="1" applyFont="1" applyFill="1" applyBorder="1" applyAlignment="1" applyProtection="1">
      <alignment horizontal="left" vertical="top"/>
    </xf>
    <xf numFmtId="49" fontId="12" fillId="4" borderId="0" xfId="0" applyNumberFormat="1" applyFont="1" applyFill="1" applyBorder="1" applyAlignment="1" applyProtection="1">
      <alignment horizontal="left" vertical="top"/>
    </xf>
    <xf numFmtId="49" fontId="18" fillId="4" borderId="0" xfId="0" applyNumberFormat="1" applyFont="1" applyFill="1" applyBorder="1" applyAlignment="1" applyProtection="1">
      <alignment horizontal="left" vertical="top"/>
    </xf>
    <xf numFmtId="49" fontId="14" fillId="4" borderId="0" xfId="0" applyNumberFormat="1" applyFont="1" applyFill="1" applyBorder="1" applyAlignment="1" applyProtection="1">
      <alignment vertical="top"/>
    </xf>
    <xf numFmtId="49" fontId="14" fillId="3" borderId="0" xfId="0" applyNumberFormat="1" applyFont="1" applyFill="1" applyBorder="1" applyAlignment="1" applyProtection="1">
      <alignment vertical="top"/>
    </xf>
    <xf numFmtId="49" fontId="12" fillId="2" borderId="0" xfId="0" applyNumberFormat="1" applyFont="1" applyFill="1" applyBorder="1" applyAlignment="1" applyProtection="1">
      <alignment vertical="top" wrapText="1"/>
    </xf>
    <xf numFmtId="49" fontId="12" fillId="2" borderId="23" xfId="0" applyNumberFormat="1" applyFont="1" applyFill="1" applyBorder="1" applyAlignment="1" applyProtection="1">
      <alignment vertical="top" wrapText="1"/>
    </xf>
    <xf numFmtId="49" fontId="12" fillId="7" borderId="0" xfId="0" applyNumberFormat="1" applyFont="1" applyFill="1" applyBorder="1" applyAlignment="1" applyProtection="1">
      <alignment horizontal="left" vertical="top"/>
    </xf>
    <xf numFmtId="49" fontId="14" fillId="7" borderId="0" xfId="0" applyNumberFormat="1" applyFont="1" applyFill="1" applyBorder="1" applyAlignment="1" applyProtection="1">
      <alignment vertical="top"/>
    </xf>
    <xf numFmtId="49" fontId="20" fillId="4" borderId="0" xfId="0" applyNumberFormat="1" applyFont="1" applyFill="1" applyBorder="1" applyAlignment="1" applyProtection="1">
      <alignment vertical="top"/>
    </xf>
    <xf numFmtId="49" fontId="20" fillId="2" borderId="0" xfId="0" applyNumberFormat="1" applyFont="1" applyFill="1" applyBorder="1" applyAlignment="1" applyProtection="1">
      <alignment vertical="top"/>
    </xf>
    <xf numFmtId="0" fontId="16" fillId="0" borderId="0" xfId="0" applyNumberFormat="1" applyFont="1" applyBorder="1" applyAlignment="1" applyProtection="1">
      <alignment horizontal="left" vertical="top" wrapText="1"/>
    </xf>
    <xf numFmtId="49" fontId="12" fillId="0" borderId="0" xfId="0" applyNumberFormat="1" applyFont="1" applyAlignment="1" applyProtection="1">
      <alignment horizontal="left" vertical="top"/>
    </xf>
    <xf numFmtId="0" fontId="16" fillId="0" borderId="0" xfId="0" applyNumberFormat="1" applyFont="1" applyAlignment="1" applyProtection="1">
      <alignment horizontal="left" vertical="top" wrapText="1"/>
    </xf>
    <xf numFmtId="0" fontId="12" fillId="0" borderId="0" xfId="0" applyNumberFormat="1" applyFont="1" applyAlignment="1" applyProtection="1">
      <alignment horizontal="left" vertical="top"/>
    </xf>
    <xf numFmtId="49" fontId="12" fillId="8" borderId="0" xfId="0" applyNumberFormat="1" applyFont="1" applyFill="1" applyBorder="1" applyAlignment="1">
      <alignment vertical="top"/>
    </xf>
    <xf numFmtId="49" fontId="12" fillId="0" borderId="0" xfId="0" applyNumberFormat="1" applyFont="1" applyFill="1" applyBorder="1" applyAlignment="1" applyProtection="1">
      <alignment vertical="top"/>
    </xf>
    <xf numFmtId="49" fontId="12" fillId="9" borderId="0" xfId="0" applyNumberFormat="1" applyFont="1" applyFill="1" applyBorder="1" applyAlignment="1">
      <alignment vertical="top"/>
    </xf>
    <xf numFmtId="49" fontId="12" fillId="8" borderId="0" xfId="0" applyNumberFormat="1" applyFont="1" applyFill="1" applyBorder="1" applyAlignment="1" applyProtection="1">
      <alignment vertical="top"/>
    </xf>
    <xf numFmtId="49" fontId="12" fillId="10" borderId="0" xfId="0" applyNumberFormat="1" applyFont="1" applyFill="1" applyBorder="1" applyAlignment="1" applyProtection="1">
      <alignment vertical="top"/>
    </xf>
    <xf numFmtId="49" fontId="8" fillId="2" borderId="0" xfId="0" applyNumberFormat="1" applyFont="1" applyFill="1" applyBorder="1" applyAlignment="1">
      <alignment vertical="top"/>
    </xf>
    <xf numFmtId="49" fontId="12" fillId="2" borderId="0" xfId="0" applyNumberFormat="1" applyFont="1" applyFill="1" applyAlignment="1">
      <alignment vertical="top"/>
    </xf>
    <xf numFmtId="49" fontId="14" fillId="2" borderId="0" xfId="0" applyNumberFormat="1" applyFont="1" applyFill="1" applyAlignment="1">
      <alignment vertical="top"/>
    </xf>
    <xf numFmtId="49" fontId="12" fillId="2" borderId="0" xfId="0" applyNumberFormat="1" applyFont="1" applyFill="1" applyAlignment="1">
      <alignment horizontal="right" vertical="top"/>
    </xf>
    <xf numFmtId="49" fontId="12" fillId="3" borderId="0" xfId="0" applyNumberFormat="1" applyFont="1" applyFill="1" applyAlignment="1">
      <alignment vertical="top"/>
    </xf>
    <xf numFmtId="49" fontId="14" fillId="0" borderId="0" xfId="0" applyNumberFormat="1" applyFont="1" applyFill="1" applyBorder="1" applyAlignment="1">
      <alignment vertical="top"/>
    </xf>
    <xf numFmtId="0" fontId="14" fillId="0" borderId="0" xfId="0" applyNumberFormat="1" applyFont="1" applyFill="1" applyBorder="1" applyAlignment="1" applyProtection="1">
      <alignment vertical="top"/>
    </xf>
    <xf numFmtId="0" fontId="12" fillId="0" borderId="0" xfId="0" applyNumberFormat="1" applyFont="1" applyFill="1" applyBorder="1" applyAlignment="1" applyProtection="1">
      <alignment vertical="top"/>
    </xf>
    <xf numFmtId="49" fontId="12" fillId="0" borderId="0" xfId="0" applyNumberFormat="1" applyFont="1" applyFill="1" applyBorder="1" applyAlignment="1" applyProtection="1">
      <alignment vertical="top"/>
      <protection locked="0"/>
    </xf>
    <xf numFmtId="49" fontId="12" fillId="0" borderId="0" xfId="0" applyNumberFormat="1" applyFont="1" applyFill="1" applyBorder="1" applyAlignment="1" applyProtection="1">
      <alignment horizontal="left" vertical="top"/>
      <protection locked="0"/>
    </xf>
    <xf numFmtId="0" fontId="12" fillId="0" borderId="0" xfId="0" applyNumberFormat="1" applyFont="1" applyFill="1" applyBorder="1" applyAlignment="1" applyProtection="1">
      <alignment horizontal="left" vertical="top"/>
      <protection locked="0"/>
    </xf>
    <xf numFmtId="49" fontId="0" fillId="0" borderId="0" xfId="0" applyNumberFormat="1" applyProtection="1">
      <alignment vertical="center"/>
    </xf>
    <xf numFmtId="49" fontId="0" fillId="0" borderId="0" xfId="0" applyNumberFormat="1" applyAlignment="1" applyProtection="1">
      <alignment horizontal="right" vertical="center"/>
      <protection locked="0"/>
    </xf>
    <xf numFmtId="49" fontId="0" fillId="14" borderId="0" xfId="0" applyNumberFormat="1" applyFill="1" applyAlignment="1" applyProtection="1">
      <alignment horizontal="center" vertical="center"/>
    </xf>
    <xf numFmtId="49" fontId="0" fillId="14" borderId="0" xfId="0" applyNumberFormat="1" applyFill="1" applyAlignment="1" applyProtection="1">
      <alignment vertical="center"/>
    </xf>
    <xf numFmtId="176" fontId="12" fillId="0" borderId="25" xfId="0" applyNumberFormat="1" applyFont="1" applyFill="1" applyBorder="1" applyAlignment="1" applyProtection="1">
      <alignment horizontal="right" vertical="top"/>
      <protection locked="0"/>
    </xf>
    <xf numFmtId="176" fontId="12" fillId="0" borderId="26" xfId="0" applyNumberFormat="1" applyFont="1" applyFill="1" applyBorder="1" applyAlignment="1" applyProtection="1">
      <alignment horizontal="right" vertical="top"/>
      <protection locked="0"/>
    </xf>
    <xf numFmtId="49" fontId="12" fillId="13" borderId="30" xfId="0" applyNumberFormat="1" applyFont="1" applyFill="1" applyBorder="1" applyAlignment="1">
      <alignment horizontal="center" vertical="top"/>
    </xf>
    <xf numFmtId="49" fontId="12" fillId="6" borderId="1" xfId="0" applyNumberFormat="1" applyFont="1" applyFill="1" applyBorder="1" applyAlignment="1">
      <alignment horizontal="left" vertical="top" wrapText="1"/>
    </xf>
    <xf numFmtId="49" fontId="12" fillId="6" borderId="2" xfId="0" applyNumberFormat="1" applyFont="1" applyFill="1" applyBorder="1" applyAlignment="1">
      <alignment horizontal="left" vertical="top" wrapText="1"/>
    </xf>
    <xf numFmtId="49" fontId="12" fillId="6" borderId="3" xfId="0" applyNumberFormat="1" applyFont="1" applyFill="1" applyBorder="1" applyAlignment="1">
      <alignment horizontal="left" vertical="top" wrapText="1"/>
    </xf>
    <xf numFmtId="49" fontId="12" fillId="6" borderId="4" xfId="0" applyNumberFormat="1" applyFont="1" applyFill="1" applyBorder="1" applyAlignment="1">
      <alignment horizontal="left" vertical="top" wrapText="1"/>
    </xf>
    <xf numFmtId="49" fontId="12" fillId="6" borderId="0" xfId="0" applyNumberFormat="1" applyFont="1" applyFill="1" applyBorder="1" applyAlignment="1">
      <alignment horizontal="left" vertical="top" wrapText="1"/>
    </xf>
    <xf numFmtId="49" fontId="12" fillId="6" borderId="5" xfId="0" applyNumberFormat="1" applyFont="1" applyFill="1" applyBorder="1" applyAlignment="1">
      <alignment horizontal="left" vertical="top" wrapText="1"/>
    </xf>
    <xf numFmtId="49" fontId="12" fillId="0" borderId="25" xfId="0" applyNumberFormat="1" applyFont="1" applyFill="1" applyBorder="1" applyAlignment="1" applyProtection="1">
      <alignment vertical="top"/>
      <protection locked="0"/>
    </xf>
    <xf numFmtId="49" fontId="12" fillId="0" borderId="27" xfId="0" applyNumberFormat="1" applyFont="1" applyFill="1" applyBorder="1" applyAlignment="1" applyProtection="1">
      <alignment vertical="top"/>
      <protection locked="0"/>
    </xf>
    <xf numFmtId="49" fontId="12" fillId="0" borderId="26" xfId="0" applyNumberFormat="1" applyFont="1" applyFill="1" applyBorder="1" applyAlignment="1" applyProtection="1">
      <alignment vertical="top"/>
      <protection locked="0"/>
    </xf>
    <xf numFmtId="176" fontId="12" fillId="0" borderId="22" xfId="0" applyNumberFormat="1" applyFont="1" applyFill="1" applyBorder="1" applyAlignment="1" applyProtection="1">
      <alignment horizontal="right" vertical="top"/>
      <protection locked="0"/>
    </xf>
    <xf numFmtId="176" fontId="12" fillId="0" borderId="24" xfId="0" applyNumberFormat="1" applyFont="1" applyFill="1" applyBorder="1" applyAlignment="1" applyProtection="1">
      <alignment horizontal="right" vertical="top"/>
      <protection locked="0"/>
    </xf>
    <xf numFmtId="49" fontId="12" fillId="0" borderId="25" xfId="0" applyNumberFormat="1" applyFont="1" applyFill="1" applyBorder="1" applyAlignment="1" applyProtection="1">
      <alignment horizontal="left" vertical="top"/>
      <protection locked="0"/>
    </xf>
    <xf numFmtId="49" fontId="12" fillId="0" borderId="27" xfId="0" applyNumberFormat="1" applyFont="1" applyFill="1" applyBorder="1" applyAlignment="1" applyProtection="1">
      <alignment horizontal="left" vertical="top"/>
      <protection locked="0"/>
    </xf>
    <xf numFmtId="49" fontId="12" fillId="0" borderId="26" xfId="0" applyNumberFormat="1" applyFont="1" applyFill="1" applyBorder="1" applyAlignment="1" applyProtection="1">
      <alignment horizontal="left" vertical="top"/>
      <protection locked="0"/>
    </xf>
    <xf numFmtId="49" fontId="12" fillId="2" borderId="0" xfId="0" applyNumberFormat="1" applyFont="1" applyFill="1" applyBorder="1" applyAlignment="1">
      <alignment horizontal="right" vertical="top"/>
    </xf>
    <xf numFmtId="176" fontId="12" fillId="0" borderId="28" xfId="0" applyNumberFormat="1" applyFont="1" applyFill="1" applyBorder="1" applyAlignment="1" applyProtection="1">
      <alignment horizontal="right" vertical="top"/>
      <protection locked="0"/>
    </xf>
    <xf numFmtId="176" fontId="12" fillId="0" borderId="29" xfId="0" applyNumberFormat="1" applyFont="1" applyFill="1" applyBorder="1" applyAlignment="1" applyProtection="1">
      <alignment horizontal="right" vertical="top"/>
      <protection locked="0"/>
    </xf>
    <xf numFmtId="49" fontId="12" fillId="0" borderId="25" xfId="0" applyNumberFormat="1" applyFont="1" applyFill="1" applyBorder="1" applyAlignment="1" applyProtection="1">
      <alignment horizontal="left" vertical="top" wrapText="1"/>
      <protection locked="0"/>
    </xf>
    <xf numFmtId="49" fontId="12" fillId="0" borderId="27" xfId="0" applyNumberFormat="1" applyFont="1" applyFill="1" applyBorder="1" applyAlignment="1" applyProtection="1">
      <alignment horizontal="left" vertical="top" wrapText="1"/>
      <protection locked="0"/>
    </xf>
    <xf numFmtId="49" fontId="12" fillId="0" borderId="26" xfId="0" applyNumberFormat="1" applyFont="1" applyFill="1" applyBorder="1" applyAlignment="1" applyProtection="1">
      <alignment horizontal="left" vertical="top" wrapText="1"/>
      <protection locked="0"/>
    </xf>
    <xf numFmtId="49" fontId="12" fillId="12" borderId="30" xfId="0" applyNumberFormat="1" applyFont="1" applyFill="1" applyBorder="1" applyAlignment="1">
      <alignment vertical="top"/>
    </xf>
    <xf numFmtId="49" fontId="12" fillId="2" borderId="0" xfId="0" applyNumberFormat="1" applyFont="1" applyFill="1" applyBorder="1" applyAlignment="1">
      <alignment horizontal="left" vertical="top" wrapText="1"/>
    </xf>
    <xf numFmtId="49" fontId="12" fillId="0" borderId="17" xfId="0" applyNumberFormat="1" applyFont="1" applyFill="1" applyBorder="1" applyAlignment="1" applyProtection="1">
      <alignment horizontal="left" vertical="top" wrapText="1"/>
      <protection locked="0"/>
    </xf>
    <xf numFmtId="49" fontId="12" fillId="0" borderId="18" xfId="0" applyNumberFormat="1" applyFont="1" applyFill="1" applyBorder="1" applyAlignment="1" applyProtection="1">
      <alignment horizontal="left" vertical="top" wrapText="1"/>
      <protection locked="0"/>
    </xf>
    <xf numFmtId="49" fontId="12" fillId="0" borderId="19" xfId="0" applyNumberFormat="1" applyFont="1" applyFill="1" applyBorder="1" applyAlignment="1" applyProtection="1">
      <alignment horizontal="left" vertical="top" wrapText="1"/>
      <protection locked="0"/>
    </xf>
    <xf numFmtId="49" fontId="12" fillId="0" borderId="20" xfId="0" applyNumberFormat="1" applyFont="1" applyFill="1" applyBorder="1" applyAlignment="1" applyProtection="1">
      <alignment horizontal="left" vertical="top" wrapText="1"/>
      <protection locked="0"/>
    </xf>
    <xf numFmtId="49" fontId="12" fillId="0" borderId="0" xfId="0" applyNumberFormat="1" applyFont="1" applyFill="1" applyBorder="1" applyAlignment="1" applyProtection="1">
      <alignment horizontal="left" vertical="top" wrapText="1"/>
      <protection locked="0"/>
    </xf>
    <xf numFmtId="49" fontId="12" fillId="0" borderId="21" xfId="0" applyNumberFormat="1" applyFont="1" applyFill="1" applyBorder="1" applyAlignment="1" applyProtection="1">
      <alignment horizontal="left" vertical="top" wrapText="1"/>
      <protection locked="0"/>
    </xf>
    <xf numFmtId="49" fontId="12" fillId="0" borderId="22" xfId="0" applyNumberFormat="1" applyFont="1" applyFill="1" applyBorder="1" applyAlignment="1" applyProtection="1">
      <alignment horizontal="left" vertical="top" wrapText="1"/>
      <protection locked="0"/>
    </xf>
    <xf numFmtId="49" fontId="12" fillId="0" borderId="23" xfId="0" applyNumberFormat="1" applyFont="1" applyFill="1" applyBorder="1" applyAlignment="1" applyProtection="1">
      <alignment horizontal="left" vertical="top" wrapText="1"/>
      <protection locked="0"/>
    </xf>
    <xf numFmtId="49" fontId="12" fillId="0" borderId="24" xfId="0" applyNumberFormat="1" applyFont="1" applyFill="1" applyBorder="1" applyAlignment="1" applyProtection="1">
      <alignment horizontal="left" vertical="top" wrapText="1"/>
      <protection locked="0"/>
    </xf>
    <xf numFmtId="0" fontId="12" fillId="2" borderId="0" xfId="0" applyFont="1" applyFill="1" applyBorder="1" applyAlignment="1">
      <alignment horizontal="left" vertical="top" wrapText="1"/>
    </xf>
    <xf numFmtId="49" fontId="12" fillId="0" borderId="18" xfId="0" applyNumberFormat="1" applyFont="1" applyFill="1" applyBorder="1" applyAlignment="1" applyProtection="1">
      <alignment horizontal="left" vertical="top"/>
      <protection locked="0"/>
    </xf>
    <xf numFmtId="49" fontId="12" fillId="0" borderId="19" xfId="0" applyNumberFormat="1" applyFont="1" applyFill="1" applyBorder="1" applyAlignment="1" applyProtection="1">
      <alignment horizontal="left" vertical="top"/>
      <protection locked="0"/>
    </xf>
    <xf numFmtId="49" fontId="12" fillId="0" borderId="20" xfId="0" applyNumberFormat="1" applyFont="1" applyFill="1" applyBorder="1" applyAlignment="1" applyProtection="1">
      <alignment horizontal="left" vertical="top"/>
      <protection locked="0"/>
    </xf>
    <xf numFmtId="49" fontId="12" fillId="0" borderId="0" xfId="0" applyNumberFormat="1" applyFont="1" applyFill="1" applyBorder="1" applyAlignment="1" applyProtection="1">
      <alignment horizontal="left" vertical="top"/>
      <protection locked="0"/>
    </xf>
    <xf numFmtId="49" fontId="12" fillId="0" borderId="21" xfId="0" applyNumberFormat="1" applyFont="1" applyFill="1" applyBorder="1" applyAlignment="1" applyProtection="1">
      <alignment horizontal="left" vertical="top"/>
      <protection locked="0"/>
    </xf>
    <xf numFmtId="49" fontId="12" fillId="0" borderId="22" xfId="0" applyNumberFormat="1" applyFont="1" applyFill="1" applyBorder="1" applyAlignment="1" applyProtection="1">
      <alignment horizontal="left" vertical="top"/>
      <protection locked="0"/>
    </xf>
    <xf numFmtId="49" fontId="12" fillId="0" borderId="23" xfId="0" applyNumberFormat="1" applyFont="1" applyFill="1" applyBorder="1" applyAlignment="1" applyProtection="1">
      <alignment horizontal="left" vertical="top"/>
      <protection locked="0"/>
    </xf>
    <xf numFmtId="49" fontId="12" fillId="0" borderId="24" xfId="0" applyNumberFormat="1" applyFont="1" applyFill="1" applyBorder="1" applyAlignment="1" applyProtection="1">
      <alignment horizontal="left" vertical="top"/>
      <protection locked="0"/>
    </xf>
    <xf numFmtId="49" fontId="12" fillId="2" borderId="0" xfId="0" applyNumberFormat="1" applyFont="1" applyFill="1" applyBorder="1" applyAlignment="1" applyProtection="1">
      <alignment horizontal="left" vertical="top" wrapText="1"/>
    </xf>
    <xf numFmtId="49" fontId="18" fillId="11" borderId="0" xfId="0" applyNumberFormat="1" applyFont="1" applyFill="1" applyBorder="1" applyAlignment="1" applyProtection="1">
      <alignment horizontal="left" vertical="top"/>
      <protection locked="0"/>
    </xf>
    <xf numFmtId="49" fontId="12" fillId="6" borderId="25" xfId="0" applyNumberFormat="1" applyFont="1" applyFill="1" applyBorder="1" applyAlignment="1" applyProtection="1">
      <alignment horizontal="center" vertical="top"/>
      <protection locked="0"/>
    </xf>
    <xf numFmtId="49" fontId="12" fillId="6" borderId="26" xfId="0" applyNumberFormat="1" applyFont="1" applyFill="1" applyBorder="1" applyAlignment="1" applyProtection="1">
      <alignment horizontal="center" vertical="top"/>
      <protection locked="0"/>
    </xf>
    <xf numFmtId="49" fontId="12" fillId="2" borderId="0" xfId="0" applyNumberFormat="1" applyFont="1" applyFill="1" applyAlignment="1">
      <alignment horizontal="left" vertical="top" wrapText="1"/>
    </xf>
    <xf numFmtId="49" fontId="12" fillId="0" borderId="25" xfId="0" applyNumberFormat="1" applyFont="1" applyBorder="1" applyAlignment="1" applyProtection="1">
      <alignment horizontal="left" vertical="top"/>
      <protection locked="0"/>
    </xf>
    <xf numFmtId="49" fontId="12" fillId="0" borderId="27" xfId="0" applyNumberFormat="1" applyFont="1" applyBorder="1" applyAlignment="1" applyProtection="1">
      <alignment horizontal="left" vertical="top"/>
      <protection locked="0"/>
    </xf>
    <xf numFmtId="49" fontId="12" fillId="0" borderId="26" xfId="0" applyNumberFormat="1" applyFont="1" applyBorder="1" applyAlignment="1" applyProtection="1">
      <alignment horizontal="left" vertical="top"/>
      <protection locked="0"/>
    </xf>
    <xf numFmtId="49" fontId="2" fillId="2" borderId="0" xfId="0" applyNumberFormat="1" applyFont="1" applyFill="1" applyBorder="1" applyAlignment="1">
      <alignment horizontal="left" vertical="top" wrapText="1"/>
    </xf>
    <xf numFmtId="49" fontId="12" fillId="2" borderId="23" xfId="0" applyNumberFormat="1" applyFont="1" applyFill="1" applyBorder="1" applyAlignment="1" applyProtection="1">
      <alignment horizontal="left" vertical="top" wrapText="1"/>
    </xf>
    <xf numFmtId="0" fontId="14" fillId="0" borderId="7" xfId="0" applyNumberFormat="1" applyFont="1" applyBorder="1" applyAlignment="1" applyProtection="1">
      <alignment horizontal="right"/>
    </xf>
    <xf numFmtId="49" fontId="12" fillId="0" borderId="25" xfId="0" applyNumberFormat="1" applyFont="1" applyBorder="1" applyAlignment="1" applyProtection="1">
      <alignment horizontal="left" vertical="top"/>
    </xf>
    <xf numFmtId="0" fontId="12" fillId="0" borderId="27" xfId="0" applyNumberFormat="1" applyFont="1" applyBorder="1" applyAlignment="1" applyProtection="1">
      <alignment horizontal="left" vertical="top"/>
    </xf>
    <xf numFmtId="0" fontId="12" fillId="0" borderId="26" xfId="0" applyNumberFormat="1" applyFont="1" applyBorder="1" applyAlignment="1" applyProtection="1">
      <alignment horizontal="left" vertical="top"/>
    </xf>
    <xf numFmtId="49" fontId="16" fillId="0" borderId="0" xfId="0" applyNumberFormat="1" applyFont="1" applyAlignment="1" applyProtection="1">
      <alignment horizontal="left" vertical="top" wrapText="1"/>
    </xf>
    <xf numFmtId="0" fontId="16" fillId="0" borderId="0" xfId="0" applyNumberFormat="1" applyFont="1" applyAlignment="1" applyProtection="1">
      <alignment horizontal="left" vertical="top" wrapText="1"/>
    </xf>
    <xf numFmtId="49" fontId="16" fillId="0" borderId="0" xfId="0" applyNumberFormat="1" applyFont="1" applyAlignment="1" applyProtection="1">
      <alignment horizontal="left" vertical="top" wrapText="1" shrinkToFit="1"/>
    </xf>
    <xf numFmtId="0" fontId="16" fillId="0" borderId="0" xfId="0" applyNumberFormat="1" applyFont="1" applyAlignment="1" applyProtection="1">
      <alignment horizontal="left" vertical="top" wrapText="1" shrinkToFit="1"/>
    </xf>
    <xf numFmtId="49" fontId="16" fillId="0" borderId="0" xfId="0" applyNumberFormat="1" applyFont="1" applyBorder="1" applyAlignment="1" applyProtection="1">
      <alignment horizontal="left" vertical="top" wrapText="1"/>
    </xf>
    <xf numFmtId="0" fontId="16" fillId="0" borderId="0" xfId="0" applyNumberFormat="1" applyFont="1" applyBorder="1" applyAlignment="1" applyProtection="1">
      <alignment horizontal="left" vertical="top" wrapText="1"/>
    </xf>
    <xf numFmtId="49" fontId="12" fillId="13" borderId="25" xfId="0" applyNumberFormat="1" applyFont="1" applyFill="1" applyBorder="1" applyAlignment="1" applyProtection="1">
      <alignment horizontal="center" vertical="top"/>
    </xf>
    <xf numFmtId="49" fontId="12" fillId="13" borderId="27" xfId="0" applyNumberFormat="1" applyFont="1" applyFill="1" applyBorder="1" applyAlignment="1" applyProtection="1">
      <alignment horizontal="center" vertical="top"/>
    </xf>
    <xf numFmtId="49" fontId="12" fillId="13" borderId="26" xfId="0" applyNumberFormat="1" applyFont="1" applyFill="1" applyBorder="1" applyAlignment="1" applyProtection="1">
      <alignment horizontal="center" vertical="top"/>
    </xf>
    <xf numFmtId="0" fontId="12" fillId="0" borderId="27" xfId="0" applyNumberFormat="1" applyFont="1" applyFill="1" applyBorder="1" applyAlignment="1" applyProtection="1">
      <alignment horizontal="left" vertical="top"/>
    </xf>
    <xf numFmtId="0" fontId="12" fillId="0" borderId="26" xfId="0" applyNumberFormat="1" applyFont="1" applyFill="1" applyBorder="1" applyAlignment="1" applyProtection="1">
      <alignment horizontal="left" vertical="top"/>
    </xf>
    <xf numFmtId="49" fontId="12" fillId="13" borderId="30" xfId="0" applyNumberFormat="1" applyFont="1" applyFill="1" applyBorder="1" applyAlignment="1" applyProtection="1">
      <alignment horizontal="center" vertical="top"/>
    </xf>
    <xf numFmtId="0" fontId="12" fillId="0" borderId="25" xfId="0" applyNumberFormat="1" applyFont="1" applyBorder="1" applyAlignment="1" applyProtection="1">
      <alignment horizontal="left" vertical="top"/>
    </xf>
    <xf numFmtId="49" fontId="12" fillId="0" borderId="25" xfId="0" applyNumberFormat="1" applyFont="1" applyFill="1" applyBorder="1" applyAlignment="1" applyProtection="1">
      <alignment vertical="top"/>
    </xf>
    <xf numFmtId="0" fontId="12" fillId="0" borderId="27" xfId="0" applyNumberFormat="1" applyFont="1" applyFill="1" applyBorder="1" applyAlignment="1" applyProtection="1">
      <alignment vertical="top"/>
    </xf>
    <xf numFmtId="0" fontId="12" fillId="0" borderId="26" xfId="0" applyNumberFormat="1" applyFont="1" applyFill="1" applyBorder="1" applyAlignment="1" applyProtection="1">
      <alignment vertical="top"/>
    </xf>
    <xf numFmtId="0" fontId="14" fillId="0" borderId="23" xfId="0" applyNumberFormat="1" applyFont="1" applyBorder="1" applyAlignment="1" applyProtection="1">
      <alignment horizontal="right"/>
    </xf>
    <xf numFmtId="49" fontId="12" fillId="0" borderId="0" xfId="0" applyNumberFormat="1" applyFont="1" applyAlignment="1" applyProtection="1">
      <alignment horizontal="left" vertical="top"/>
    </xf>
    <xf numFmtId="0" fontId="12" fillId="0" borderId="0" xfId="0" applyNumberFormat="1" applyFont="1" applyAlignment="1" applyProtection="1">
      <alignment horizontal="left" vertical="top"/>
    </xf>
    <xf numFmtId="0" fontId="12" fillId="0" borderId="0" xfId="0" applyNumberFormat="1" applyFont="1" applyFill="1" applyBorder="1" applyAlignment="1" applyProtection="1">
      <alignment horizontal="left" vertical="top"/>
      <protection locked="0"/>
    </xf>
    <xf numFmtId="49" fontId="12" fillId="0" borderId="0" xfId="0" applyNumberFormat="1" applyFont="1" applyAlignment="1" applyProtection="1">
      <alignment horizontal="left" vertical="top" wrapText="1"/>
    </xf>
    <xf numFmtId="0" fontId="12" fillId="0" borderId="0" xfId="0" applyNumberFormat="1" applyFont="1" applyAlignment="1" applyProtection="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集計用（編集不可）'!$CJ$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CheckBox" fmlaLink="'集計用（編集不可）'!$AT$2" lockText="1" noThreeD="1"/>
</file>

<file path=xl/ctrlProps/ctrlProp102.xml><?xml version="1.0" encoding="utf-8"?>
<formControlPr xmlns="http://schemas.microsoft.com/office/spreadsheetml/2009/9/main" objectType="CheckBox" fmlaLink="'集計用（編集不可）'!$AU$2" lockText="1" noThreeD="1"/>
</file>

<file path=xl/ctrlProps/ctrlProp103.xml><?xml version="1.0" encoding="utf-8"?>
<formControlPr xmlns="http://schemas.microsoft.com/office/spreadsheetml/2009/9/main" objectType="CheckBox" fmlaLink="'集計用（編集不可）'!$AV$2" lockText="1" noThreeD="1"/>
</file>

<file path=xl/ctrlProps/ctrlProp104.xml><?xml version="1.0" encoding="utf-8"?>
<formControlPr xmlns="http://schemas.microsoft.com/office/spreadsheetml/2009/9/main" objectType="CheckBox" fmlaLink="'集計用（編集不可）'!$AW$2" lockText="1"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CheckBox" fmlaLink="'集計用（編集不可）'!$AM$2" lockText="1" noThreeD="1"/>
</file>

<file path=xl/ctrlProps/ctrlProp107.xml><?xml version="1.0" encoding="utf-8"?>
<formControlPr xmlns="http://schemas.microsoft.com/office/spreadsheetml/2009/9/main" objectType="CheckBox" fmlaLink="'集計用（編集不可）'!$AN$2" lockText="1" noThreeD="1"/>
</file>

<file path=xl/ctrlProps/ctrlProp108.xml><?xml version="1.0" encoding="utf-8"?>
<formControlPr xmlns="http://schemas.microsoft.com/office/spreadsheetml/2009/9/main" objectType="CheckBox" fmlaLink="'集計用（編集不可）'!$AO$2" lockText="1" noThreeD="1"/>
</file>

<file path=xl/ctrlProps/ctrlProp109.xml><?xml version="1.0" encoding="utf-8"?>
<formControlPr xmlns="http://schemas.microsoft.com/office/spreadsheetml/2009/9/main" objectType="CheckBox" fmlaLink="'集計用（編集不可）'!$AP$2" lockText="1" noThreeD="1"/>
</file>

<file path=xl/ctrlProps/ctrlProp11.xml><?xml version="1.0" encoding="utf-8"?>
<formControlPr xmlns="http://schemas.microsoft.com/office/spreadsheetml/2009/9/main" objectType="CheckBox" fmlaLink="'集計用（編集不可）'!$CK$2" lockText="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CheckBox" fmlaLink="'集計用（編集不可）'!$AG$2" lockText="1" noThreeD="1"/>
</file>

<file path=xl/ctrlProps/ctrlProp112.xml><?xml version="1.0" encoding="utf-8"?>
<formControlPr xmlns="http://schemas.microsoft.com/office/spreadsheetml/2009/9/main" objectType="CheckBox" fmlaLink="'集計用（編集不可）'!$AH$2" lockText="1" noThreeD="1"/>
</file>

<file path=xl/ctrlProps/ctrlProp113.xml><?xml version="1.0" encoding="utf-8"?>
<formControlPr xmlns="http://schemas.microsoft.com/office/spreadsheetml/2009/9/main" objectType="CheckBox" fmlaLink="'集計用（編集不可）'!$AI$2" lockText="1" noThreeD="1"/>
</file>

<file path=xl/ctrlProps/ctrlProp114.xml><?xml version="1.0" encoding="utf-8"?>
<formControlPr xmlns="http://schemas.microsoft.com/office/spreadsheetml/2009/9/main" objectType="CheckBox" fmlaLink="'集計用（編集不可）'!$AJ$2" lockText="1" noThreeD="1"/>
</file>

<file path=xl/ctrlProps/ctrlProp115.xml><?xml version="1.0" encoding="utf-8"?>
<formControlPr xmlns="http://schemas.microsoft.com/office/spreadsheetml/2009/9/main" objectType="CheckBox" fmlaLink="'集計用（編集不可）'!$AK$2" lockText="1" noThreeD="1"/>
</file>

<file path=xl/ctrlProps/ctrlProp116.xml><?xml version="1.0" encoding="utf-8"?>
<formControlPr xmlns="http://schemas.microsoft.com/office/spreadsheetml/2009/9/main" objectType="Radio" firstButton="1" fmlaLink="'集計用（編集不可）'!$BD$2"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fmlaLink="'集計用（編集不可）'!$CL$2"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firstButton="1" fmlaLink="'集計用（編集不可）'!$BC$2"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firstButton="1" fmlaLink="'集計用（編集不可）'!$AF$2"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CheckBox" fmlaLink="'集計用（編集不可）'!$CM$2" lockText="1" noThreeD="1"/>
</file>

<file path=xl/ctrlProps/ctrlProp130.xml><?xml version="1.0" encoding="utf-8"?>
<formControlPr xmlns="http://schemas.microsoft.com/office/spreadsheetml/2009/9/main" objectType="Radio" firstButton="1" fmlaLink="'集計用（編集不可）'!$AD$2"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firstButton="1" fmlaLink="'集計用（編集不可）'!$AR$2"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Radio" firstButton="1" fmlaLink="'集計用（編集不可）'!$AB$2" lockText="1" noThreeD="1"/>
</file>

<file path=xl/ctrlProps/ctrlProp14.xml><?xml version="1.0" encoding="utf-8"?>
<formControlPr xmlns="http://schemas.microsoft.com/office/spreadsheetml/2009/9/main" objectType="CheckBox" fmlaLink="'集計用（編集不可）'!$CN$2"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Radio" firstButton="1" fmlaLink="'集計用（編集不可）'!$AA$2"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Radio" firstButton="1" fmlaLink="'集計用（編集不可）'!$Y$2"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集計用（編集不可）'!$CO$2"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Radio" firstButton="1" fmlaLink="'集計用（編集不可）'!$W$2"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Radio" firstButton="1" fmlaLink="'集計用（編集不可）'!$U$2"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集計用（編集不可）'!$CP$2" lockText="1" noThreeD="1"/>
</file>

<file path=xl/ctrlProps/ctrlProp160.xml><?xml version="1.0" encoding="utf-8"?>
<formControlPr xmlns="http://schemas.microsoft.com/office/spreadsheetml/2009/9/main" objectType="Radio" firstButton="1" fmlaLink="'集計用（編集不可）'!$S$2"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Radio" firstButton="1" fmlaLink="'集計用（編集不可）'!$Q$2"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firstButton="1" fmlaLink="'集計用（編集不可）'!$P$2" lockText="1" noThreeD="1"/>
</file>

<file path=xl/ctrlProps/ctrlProp17.xml><?xml version="1.0" encoding="utf-8"?>
<formControlPr xmlns="http://schemas.microsoft.com/office/spreadsheetml/2009/9/main" objectType="Radio" firstButton="1" fmlaLink="'集計用（編集不可）'!$CD$2"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Radio" firstButton="1" fmlaLink="'集計用（編集不可）'!$N$2"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CheckBox" fmlaLink="'集計用（編集不可）'!$CE$2" lockText="1" noThreeD="1"/>
</file>

<file path=xl/ctrlProps/ctrlProp177.xml><?xml version="1.0" encoding="utf-8"?>
<formControlPr xmlns="http://schemas.microsoft.com/office/spreadsheetml/2009/9/main" objectType="CheckBox" fmlaLink="'集計用（編集不可）'!$CF$2" lockText="1" noThreeD="1"/>
</file>

<file path=xl/ctrlProps/ctrlProp178.xml><?xml version="1.0" encoding="utf-8"?>
<formControlPr xmlns="http://schemas.microsoft.com/office/spreadsheetml/2009/9/main" objectType="CheckBox" fmlaLink="'集計用（編集不可）'!$CG$2" lockText="1" noThreeD="1"/>
</file>

<file path=xl/ctrlProps/ctrlProp179.xml><?xml version="1.0" encoding="utf-8"?>
<formControlPr xmlns="http://schemas.microsoft.com/office/spreadsheetml/2009/9/main" objectType="CheckBox" fmlaLink="'集計用（編集不可）'!$CH$2" lockText="1" noThreeD="1"/>
</file>

<file path=xl/ctrlProps/ctrlProp18.xml><?xml version="1.0" encoding="utf-8"?>
<formControlPr xmlns="http://schemas.microsoft.com/office/spreadsheetml/2009/9/main" objectType="Radio" lockText="1" noThreeD="1"/>
</file>

<file path=xl/ctrlProps/ctrlProp180.xml><?xml version="1.0" encoding="utf-8"?>
<formControlPr xmlns="http://schemas.microsoft.com/office/spreadsheetml/2009/9/main" objectType="CheckBox" fmlaLink="'集計用（編集不可）'!$CI$2" lockText="1" noThreeD="1"/>
</file>

<file path=xl/ctrlProps/ctrlProp181.xml><?xml version="1.0" encoding="utf-8"?>
<formControlPr xmlns="http://schemas.microsoft.com/office/spreadsheetml/2009/9/main" objectType="CheckBox" fmlaLink="'集計用（編集不可）'!$CJ$2" lockText="1" noThreeD="1"/>
</file>

<file path=xl/ctrlProps/ctrlProp182.xml><?xml version="1.0" encoding="utf-8"?>
<formControlPr xmlns="http://schemas.microsoft.com/office/spreadsheetml/2009/9/main" objectType="CheckBox" fmlaLink="'集計用（編集不可）'!$CK$2" lockText="1" noThreeD="1"/>
</file>

<file path=xl/ctrlProps/ctrlProp183.xml><?xml version="1.0" encoding="utf-8"?>
<formControlPr xmlns="http://schemas.microsoft.com/office/spreadsheetml/2009/9/main" objectType="CheckBox" fmlaLink="'集計用（編集不可）'!$CL$2" lockText="1" noThreeD="1"/>
</file>

<file path=xl/ctrlProps/ctrlProp184.xml><?xml version="1.0" encoding="utf-8"?>
<formControlPr xmlns="http://schemas.microsoft.com/office/spreadsheetml/2009/9/main" objectType="CheckBox" fmlaLink="'集計用（編集不可）'!$CM$2" lockText="1" noThreeD="1"/>
</file>

<file path=xl/ctrlProps/ctrlProp185.xml><?xml version="1.0" encoding="utf-8"?>
<formControlPr xmlns="http://schemas.microsoft.com/office/spreadsheetml/2009/9/main" objectType="CheckBox" fmlaLink="'集計用（編集不可）'!$CN$2" lockText="1" noThreeD="1"/>
</file>

<file path=xl/ctrlProps/ctrlProp186.xml><?xml version="1.0" encoding="utf-8"?>
<formControlPr xmlns="http://schemas.microsoft.com/office/spreadsheetml/2009/9/main" objectType="CheckBox" fmlaLink="'集計用（編集不可）'!$CO$2" lockText="1" noThreeD="1"/>
</file>

<file path=xl/ctrlProps/ctrlProp187.xml><?xml version="1.0" encoding="utf-8"?>
<formControlPr xmlns="http://schemas.microsoft.com/office/spreadsheetml/2009/9/main" objectType="CheckBox" fmlaLink="'集計用（編集不可）'!$CP$2" lockText="1" noThreeD="1"/>
</file>

<file path=xl/ctrlProps/ctrlProp188.xml><?xml version="1.0" encoding="utf-8"?>
<formControlPr xmlns="http://schemas.microsoft.com/office/spreadsheetml/2009/9/main" objectType="CheckBox" fmlaLink="'集計用（編集不可）'!$AT$2" lockText="1" noThreeD="1"/>
</file>

<file path=xl/ctrlProps/ctrlProp189.xml><?xml version="1.0" encoding="utf-8"?>
<formControlPr xmlns="http://schemas.microsoft.com/office/spreadsheetml/2009/9/main" objectType="CheckBox" fmlaLink="'集計用（編集不可）'!$AU$2" lockText="1" noThreeD="1"/>
</file>

<file path=xl/ctrlProps/ctrlProp19.xml><?xml version="1.0" encoding="utf-8"?>
<formControlPr xmlns="http://schemas.microsoft.com/office/spreadsheetml/2009/9/main" objectType="Radio" firstButton="1" fmlaLink="'集計用（編集不可）'!$CB$2" lockText="1" noThreeD="1"/>
</file>

<file path=xl/ctrlProps/ctrlProp190.xml><?xml version="1.0" encoding="utf-8"?>
<formControlPr xmlns="http://schemas.microsoft.com/office/spreadsheetml/2009/9/main" objectType="CheckBox" fmlaLink="'集計用（編集不可）'!$AV$2" lockText="1" noThreeD="1"/>
</file>

<file path=xl/ctrlProps/ctrlProp191.xml><?xml version="1.0" encoding="utf-8"?>
<formControlPr xmlns="http://schemas.microsoft.com/office/spreadsheetml/2009/9/main" objectType="CheckBox" fmlaLink="'集計用（編集不可）'!$AW$2" lockText="1" noThreeD="1"/>
</file>

<file path=xl/ctrlProps/ctrlProp192.xml><?xml version="1.0" encoding="utf-8"?>
<formControlPr xmlns="http://schemas.microsoft.com/office/spreadsheetml/2009/9/main" objectType="CheckBox" fmlaLink="'集計用（編集不可）'!$AM$2" lockText="1" noThreeD="1"/>
</file>

<file path=xl/ctrlProps/ctrlProp193.xml><?xml version="1.0" encoding="utf-8"?>
<formControlPr xmlns="http://schemas.microsoft.com/office/spreadsheetml/2009/9/main" objectType="CheckBox" fmlaLink="'集計用（編集不可）'!$AN$2" lockText="1" noThreeD="1"/>
</file>

<file path=xl/ctrlProps/ctrlProp194.xml><?xml version="1.0" encoding="utf-8"?>
<formControlPr xmlns="http://schemas.microsoft.com/office/spreadsheetml/2009/9/main" objectType="CheckBox" fmlaLink="'集計用（編集不可）'!$AO$2" lockText="1" noThreeD="1"/>
</file>

<file path=xl/ctrlProps/ctrlProp195.xml><?xml version="1.0" encoding="utf-8"?>
<formControlPr xmlns="http://schemas.microsoft.com/office/spreadsheetml/2009/9/main" objectType="CheckBox" fmlaLink="'集計用（編集不可）'!$AP$2" lockText="1" noThreeD="1"/>
</file>

<file path=xl/ctrlProps/ctrlProp196.xml><?xml version="1.0" encoding="utf-8"?>
<formControlPr xmlns="http://schemas.microsoft.com/office/spreadsheetml/2009/9/main" objectType="CheckBox" fmlaLink="'集計用（編集不可）'!$AG$2" lockText="1" noThreeD="1"/>
</file>

<file path=xl/ctrlProps/ctrlProp197.xml><?xml version="1.0" encoding="utf-8"?>
<formControlPr xmlns="http://schemas.microsoft.com/office/spreadsheetml/2009/9/main" objectType="CheckBox" fmlaLink="'集計用（編集不可）'!$AH$2" lockText="1" noThreeD="1"/>
</file>

<file path=xl/ctrlProps/ctrlProp198.xml><?xml version="1.0" encoding="utf-8"?>
<formControlPr xmlns="http://schemas.microsoft.com/office/spreadsheetml/2009/9/main" objectType="CheckBox" fmlaLink="'集計用（編集不可）'!$AI$2" lockText="1" noThreeD="1"/>
</file>

<file path=xl/ctrlProps/ctrlProp199.xml><?xml version="1.0" encoding="utf-8"?>
<formControlPr xmlns="http://schemas.microsoft.com/office/spreadsheetml/2009/9/main" objectType="CheckBox" fmlaLink="'集計用（編集不可）'!$AJ$2" lockText="1" noThreeD="1"/>
</file>

<file path=xl/ctrlProps/ctrlProp2.xml><?xml version="1.0" encoding="utf-8"?>
<formControlPr xmlns="http://schemas.microsoft.com/office/spreadsheetml/2009/9/main" objectType="Radio" firstButton="1" fmlaLink="'集計用（編集不可）'!$CR$2" lockText="1" noThreeD="1"/>
</file>

<file path=xl/ctrlProps/ctrlProp20.xml><?xml version="1.0" encoding="utf-8"?>
<formControlPr xmlns="http://schemas.microsoft.com/office/spreadsheetml/2009/9/main" objectType="Radio" lockText="1" noThreeD="1"/>
</file>

<file path=xl/ctrlProps/ctrlProp200.xml><?xml version="1.0" encoding="utf-8"?>
<formControlPr xmlns="http://schemas.microsoft.com/office/spreadsheetml/2009/9/main" objectType="CheckBox" fmlaLink="'集計用（編集不可）'!$AK$2"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firstButton="1" fmlaLink="'集計用（編集不可）'!$CA$2"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firstButton="1" fmlaLink="'集計用（編集不可）'!$BY$2"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firstButton="1" fmlaLink="'集計用（編集不可）'!$BX$2"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firstButton="1" fmlaLink="'集計用（編集不可）'!$BV$2"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firstButton="1" fmlaLink="'集計用（編集不可）'!$BT$2"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firstButton="1" fmlaLink="'集計用（編集不可）'!$BR$2" lockText="1" noThreeD="1"/>
</file>

<file path=xl/ctrlProps/ctrlProp5.xml><?xml version="1.0" encoding="utf-8"?>
<formControlPr xmlns="http://schemas.microsoft.com/office/spreadsheetml/2009/9/main" objectType="CheckBox" fmlaLink="'集計用（編集不可）'!$CE$2"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firstButton="1" fmlaLink="'集計用（編集不可）'!$BP$2"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firstButton="1" fmlaLink="'集計用（編集不可）'!$BN$2" lockText="1" noThreeD="1"/>
</file>

<file path=xl/ctrlProps/ctrlProp6.xml><?xml version="1.0" encoding="utf-8"?>
<formControlPr xmlns="http://schemas.microsoft.com/office/spreadsheetml/2009/9/main" objectType="CheckBox" fmlaLink="'集計用（編集不可）'!$CF$2"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集計用（編集不可）'!$BL$2"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firstButton="1" fmlaLink="'集計用（編集不可）'!$BJ$2" lockText="1" noThreeD="1"/>
</file>

<file path=xl/ctrlProps/ctrlProp7.xml><?xml version="1.0" encoding="utf-8"?>
<formControlPr xmlns="http://schemas.microsoft.com/office/spreadsheetml/2009/9/main" objectType="CheckBox" fmlaLink="'集計用（編集不可）'!$CG$2"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firstButton="1" fmlaLink="'集計用（編集不可）'!$BI$2"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fmlaLink="'集計用（編集不可）'!$CH$2" lockText="1" noThreeD="1"/>
</file>

<file path=xl/ctrlProps/ctrlProp80.xml><?xml version="1.0" encoding="utf-8"?>
<formControlPr xmlns="http://schemas.microsoft.com/office/spreadsheetml/2009/9/main" objectType="Radio" firstButton="1" fmlaLink="'集計用（編集不可）'!$BG$2"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firstButton="1" fmlaLink="'集計用（編集不可）'!$BF$2"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集計用（編集不可）'!$CI$2"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firstButton="1" fmlaLink="'集計用（編集不可）'!$BA$2"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firstButton="1" fmlaLink="'集計用（編集不可）'!$AY$2"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38100</xdr:colOff>
          <xdr:row>40</xdr:row>
          <xdr:rowOff>161925</xdr:rowOff>
        </xdr:from>
        <xdr:to>
          <xdr:col>4</xdr:col>
          <xdr:colOff>95250</xdr:colOff>
          <xdr:row>43</xdr:row>
          <xdr:rowOff>28575</xdr:rowOff>
        </xdr:to>
        <xdr:grpSp>
          <xdr:nvGrpSpPr>
            <xdr:cNvPr id="11911" name="グループ化 1">
              <a:extLst>
                <a:ext uri="{FF2B5EF4-FFF2-40B4-BE49-F238E27FC236}">
                  <a16:creationId xmlns:a16="http://schemas.microsoft.com/office/drawing/2014/main" id="{00000000-0008-0000-0000-0000872E0000}"/>
                </a:ext>
              </a:extLst>
            </xdr:cNvPr>
            <xdr:cNvGrpSpPr>
              <a:grpSpLocks/>
            </xdr:cNvGrpSpPr>
          </xdr:nvGrpSpPr>
          <xdr:grpSpPr bwMode="auto">
            <a:xfrm>
              <a:off x="457200" y="8162925"/>
              <a:ext cx="342900" cy="466725"/>
              <a:chOff x="318408" y="8531679"/>
              <a:chExt cx="326570" cy="473528"/>
            </a:xfrm>
          </xdr:grpSpPr>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375681" y="8554935"/>
                <a:ext cx="204107"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379021" y="8756073"/>
                <a:ext cx="204107"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4" name="Group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318408" y="8531679"/>
                <a:ext cx="326570" cy="473528"/>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51</xdr:row>
          <xdr:rowOff>161925</xdr:rowOff>
        </xdr:from>
        <xdr:to>
          <xdr:col>4</xdr:col>
          <xdr:colOff>95250</xdr:colOff>
          <xdr:row>54</xdr:row>
          <xdr:rowOff>0</xdr:rowOff>
        </xdr:to>
        <xdr:grpSp>
          <xdr:nvGrpSpPr>
            <xdr:cNvPr id="11912" name="グループ化 17">
              <a:extLst>
                <a:ext uri="{FF2B5EF4-FFF2-40B4-BE49-F238E27FC236}">
                  <a16:creationId xmlns:a16="http://schemas.microsoft.com/office/drawing/2014/main" id="{00000000-0008-0000-0000-0000882E0000}"/>
                </a:ext>
              </a:extLst>
            </xdr:cNvPr>
            <xdr:cNvGrpSpPr>
              <a:grpSpLocks/>
            </xdr:cNvGrpSpPr>
          </xdr:nvGrpSpPr>
          <xdr:grpSpPr bwMode="auto">
            <a:xfrm>
              <a:off x="457200" y="10363200"/>
              <a:ext cx="342900" cy="438150"/>
              <a:chOff x="318408" y="8531679"/>
              <a:chExt cx="326570" cy="473527"/>
            </a:xfrm>
          </xdr:grpSpPr>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375681" y="8554936"/>
                <a:ext cx="204107"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379021" y="8756073"/>
                <a:ext cx="204107"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1" name="Group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318408" y="8531679"/>
                <a:ext cx="326570" cy="473527"/>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55</xdr:row>
          <xdr:rowOff>171450</xdr:rowOff>
        </xdr:from>
        <xdr:to>
          <xdr:col>4</xdr:col>
          <xdr:colOff>57150</xdr:colOff>
          <xdr:row>60</xdr:row>
          <xdr:rowOff>209550</xdr:rowOff>
        </xdr:to>
        <xdr:grpSp>
          <xdr:nvGrpSpPr>
            <xdr:cNvPr id="11913" name="グループ化 2">
              <a:extLst>
                <a:ext uri="{FF2B5EF4-FFF2-40B4-BE49-F238E27FC236}">
                  <a16:creationId xmlns:a16="http://schemas.microsoft.com/office/drawing/2014/main" id="{00000000-0008-0000-0000-0000892E0000}"/>
                </a:ext>
              </a:extLst>
            </xdr:cNvPr>
            <xdr:cNvGrpSpPr>
              <a:grpSpLocks/>
            </xdr:cNvGrpSpPr>
          </xdr:nvGrpSpPr>
          <xdr:grpSpPr bwMode="auto">
            <a:xfrm>
              <a:off x="485775" y="11172825"/>
              <a:ext cx="276225" cy="1028700"/>
              <a:chOff x="340856" y="12621254"/>
              <a:chExt cx="273505" cy="1051895"/>
            </a:xfrm>
          </xdr:grpSpPr>
          <xdr:sp macro="" textlink="">
            <xdr:nvSpPr>
              <xdr:cNvPr id="1047" name="Option Butto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9" name="Group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340856" y="12621254"/>
                <a:ext cx="273505" cy="105189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5" name="Option Button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376239" y="13449300"/>
                <a:ext cx="204108" cy="2122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70</xdr:row>
          <xdr:rowOff>161925</xdr:rowOff>
        </xdr:from>
        <xdr:to>
          <xdr:col>4</xdr:col>
          <xdr:colOff>104775</xdr:colOff>
          <xdr:row>73</xdr:row>
          <xdr:rowOff>28575</xdr:rowOff>
        </xdr:to>
        <xdr:grpSp>
          <xdr:nvGrpSpPr>
            <xdr:cNvPr id="11914" name="グループ化 17">
              <a:extLst>
                <a:ext uri="{FF2B5EF4-FFF2-40B4-BE49-F238E27FC236}">
                  <a16:creationId xmlns:a16="http://schemas.microsoft.com/office/drawing/2014/main" id="{00000000-0008-0000-0000-00008A2E0000}"/>
                </a:ext>
              </a:extLst>
            </xdr:cNvPr>
            <xdr:cNvGrpSpPr>
              <a:grpSpLocks/>
            </xdr:cNvGrpSpPr>
          </xdr:nvGrpSpPr>
          <xdr:grpSpPr bwMode="auto">
            <a:xfrm>
              <a:off x="466725" y="14163675"/>
              <a:ext cx="342900" cy="466725"/>
              <a:chOff x="318408" y="8531679"/>
              <a:chExt cx="326570" cy="473528"/>
            </a:xfrm>
          </xdr:grpSpPr>
          <xdr:sp macro="" textlink="">
            <xdr:nvSpPr>
              <xdr:cNvPr id="1065" name="Option Button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375681" y="8554935"/>
                <a:ext cx="204107"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379021" y="8756073"/>
                <a:ext cx="204107"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7" name="Group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318408" y="8531679"/>
                <a:ext cx="326570" cy="473528"/>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80</xdr:row>
          <xdr:rowOff>190500</xdr:rowOff>
        </xdr:from>
        <xdr:to>
          <xdr:col>4</xdr:col>
          <xdr:colOff>47625</xdr:colOff>
          <xdr:row>86</xdr:row>
          <xdr:rowOff>9525</xdr:rowOff>
        </xdr:to>
        <xdr:grpSp>
          <xdr:nvGrpSpPr>
            <xdr:cNvPr id="11915" name="グループ化 2">
              <a:extLst>
                <a:ext uri="{FF2B5EF4-FFF2-40B4-BE49-F238E27FC236}">
                  <a16:creationId xmlns:a16="http://schemas.microsoft.com/office/drawing/2014/main" id="{00000000-0008-0000-0000-00008B2E0000}"/>
                </a:ext>
              </a:extLst>
            </xdr:cNvPr>
            <xdr:cNvGrpSpPr>
              <a:grpSpLocks/>
            </xdr:cNvGrpSpPr>
          </xdr:nvGrpSpPr>
          <xdr:grpSpPr bwMode="auto">
            <a:xfrm>
              <a:off x="476250" y="16192500"/>
              <a:ext cx="276225" cy="1019175"/>
              <a:chOff x="340856" y="12621251"/>
              <a:chExt cx="273505" cy="1051895"/>
            </a:xfrm>
          </xdr:grpSpPr>
          <xdr:sp macro="" textlink="">
            <xdr:nvSpPr>
              <xdr:cNvPr id="1068" name="Option Button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70" name="Group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40856" y="12621251"/>
                <a:ext cx="273505" cy="105189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071" name="Option Button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72" name="Option Button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73" name="Option Button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376239" y="13449300"/>
                <a:ext cx="204108" cy="2122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89</xdr:row>
          <xdr:rowOff>180975</xdr:rowOff>
        </xdr:from>
        <xdr:to>
          <xdr:col>4</xdr:col>
          <xdr:colOff>57150</xdr:colOff>
          <xdr:row>93</xdr:row>
          <xdr:rowOff>19050</xdr:rowOff>
        </xdr:to>
        <xdr:sp macro="" textlink="">
          <xdr:nvSpPr>
            <xdr:cNvPr id="1081" name="Group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104775</xdr:colOff>
          <xdr:row>89</xdr:row>
          <xdr:rowOff>200025</xdr:rowOff>
        </xdr:from>
        <xdr:to>
          <xdr:col>4</xdr:col>
          <xdr:colOff>28575</xdr:colOff>
          <xdr:row>92</xdr:row>
          <xdr:rowOff>190500</xdr:rowOff>
        </xdr:to>
        <xdr:grpSp>
          <xdr:nvGrpSpPr>
            <xdr:cNvPr id="11916" name="グループ化 1">
              <a:extLst>
                <a:ext uri="{FF2B5EF4-FFF2-40B4-BE49-F238E27FC236}">
                  <a16:creationId xmlns:a16="http://schemas.microsoft.com/office/drawing/2014/main" id="{00000000-0008-0000-0000-00008C2E0000}"/>
                </a:ext>
              </a:extLst>
            </xdr:cNvPr>
            <xdr:cNvGrpSpPr>
              <a:grpSpLocks/>
            </xdr:cNvGrpSpPr>
          </xdr:nvGrpSpPr>
          <xdr:grpSpPr bwMode="auto">
            <a:xfrm>
              <a:off x="523875" y="18002250"/>
              <a:ext cx="209550" cy="590550"/>
              <a:chOff x="381897" y="19937831"/>
              <a:chExt cx="205001" cy="617614"/>
            </a:xfrm>
          </xdr:grpSpPr>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381897" y="19937831"/>
                <a:ext cx="204384" cy="202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382514" y="20139398"/>
                <a:ext cx="204384" cy="2116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82103" y="20356633"/>
                <a:ext cx="204384" cy="1988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66675</xdr:colOff>
          <xdr:row>100</xdr:row>
          <xdr:rowOff>180975</xdr:rowOff>
        </xdr:from>
        <xdr:to>
          <xdr:col>4</xdr:col>
          <xdr:colOff>57150</xdr:colOff>
          <xdr:row>105</xdr:row>
          <xdr:rowOff>209550</xdr:rowOff>
        </xdr:to>
        <xdr:grpSp>
          <xdr:nvGrpSpPr>
            <xdr:cNvPr id="11917" name="グループ化 2">
              <a:extLst>
                <a:ext uri="{FF2B5EF4-FFF2-40B4-BE49-F238E27FC236}">
                  <a16:creationId xmlns:a16="http://schemas.microsoft.com/office/drawing/2014/main" id="{00000000-0008-0000-0000-00008D2E0000}"/>
                </a:ext>
              </a:extLst>
            </xdr:cNvPr>
            <xdr:cNvGrpSpPr>
              <a:grpSpLocks/>
            </xdr:cNvGrpSpPr>
          </xdr:nvGrpSpPr>
          <xdr:grpSpPr bwMode="auto">
            <a:xfrm>
              <a:off x="485775" y="20183475"/>
              <a:ext cx="276225" cy="1019175"/>
              <a:chOff x="340856" y="12621251"/>
              <a:chExt cx="273505" cy="1051895"/>
            </a:xfrm>
          </xdr:grpSpPr>
          <xdr:sp macro="" textlink="">
            <xdr:nvSpPr>
              <xdr:cNvPr id="1115" name="Option Button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16" name="Option Button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17" name="Group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340856" y="12621251"/>
                <a:ext cx="273505" cy="105189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118" name="Option Button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19" name="Option Button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0" name="Option Button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376239" y="13449300"/>
                <a:ext cx="204108" cy="2122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109</xdr:row>
          <xdr:rowOff>161925</xdr:rowOff>
        </xdr:from>
        <xdr:to>
          <xdr:col>4</xdr:col>
          <xdr:colOff>95250</xdr:colOff>
          <xdr:row>112</xdr:row>
          <xdr:rowOff>28575</xdr:rowOff>
        </xdr:to>
        <xdr:grpSp>
          <xdr:nvGrpSpPr>
            <xdr:cNvPr id="11918" name="グループ化 17">
              <a:extLst>
                <a:ext uri="{FF2B5EF4-FFF2-40B4-BE49-F238E27FC236}">
                  <a16:creationId xmlns:a16="http://schemas.microsoft.com/office/drawing/2014/main" id="{00000000-0008-0000-0000-00008E2E0000}"/>
                </a:ext>
              </a:extLst>
            </xdr:cNvPr>
            <xdr:cNvGrpSpPr>
              <a:grpSpLocks/>
            </xdr:cNvGrpSpPr>
          </xdr:nvGrpSpPr>
          <xdr:grpSpPr bwMode="auto">
            <a:xfrm>
              <a:off x="457200" y="21964650"/>
              <a:ext cx="342900" cy="466725"/>
              <a:chOff x="318408" y="8531679"/>
              <a:chExt cx="326570" cy="473528"/>
            </a:xfrm>
          </xdr:grpSpPr>
          <xdr:sp macro="" textlink="">
            <xdr:nvSpPr>
              <xdr:cNvPr id="1121" name="Option Button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375681" y="8554935"/>
                <a:ext cx="204107"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2" name="Option Button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379021" y="8756073"/>
                <a:ext cx="204107"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 name="Group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318408" y="8531679"/>
                <a:ext cx="326570" cy="473528"/>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113</xdr:row>
          <xdr:rowOff>171450</xdr:rowOff>
        </xdr:from>
        <xdr:to>
          <xdr:col>4</xdr:col>
          <xdr:colOff>95250</xdr:colOff>
          <xdr:row>116</xdr:row>
          <xdr:rowOff>28575</xdr:rowOff>
        </xdr:to>
        <xdr:grpSp>
          <xdr:nvGrpSpPr>
            <xdr:cNvPr id="11919" name="グループ化 17">
              <a:extLst>
                <a:ext uri="{FF2B5EF4-FFF2-40B4-BE49-F238E27FC236}">
                  <a16:creationId xmlns:a16="http://schemas.microsoft.com/office/drawing/2014/main" id="{00000000-0008-0000-0000-00008F2E0000}"/>
                </a:ext>
              </a:extLst>
            </xdr:cNvPr>
            <xdr:cNvGrpSpPr>
              <a:grpSpLocks/>
            </xdr:cNvGrpSpPr>
          </xdr:nvGrpSpPr>
          <xdr:grpSpPr bwMode="auto">
            <a:xfrm>
              <a:off x="457200" y="22774275"/>
              <a:ext cx="342900" cy="457200"/>
              <a:chOff x="318408" y="8531675"/>
              <a:chExt cx="326570" cy="473527"/>
            </a:xfrm>
          </xdr:grpSpPr>
          <xdr:sp macro="" textlink="">
            <xdr:nvSpPr>
              <xdr:cNvPr id="1124" name="Option Button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375681" y="8554935"/>
                <a:ext cx="204107"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5" name="Option Button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379021" y="8756073"/>
                <a:ext cx="204107"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6" name="Group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318408" y="8531675"/>
                <a:ext cx="326570" cy="473527"/>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150</xdr:row>
          <xdr:rowOff>171450</xdr:rowOff>
        </xdr:from>
        <xdr:to>
          <xdr:col>4</xdr:col>
          <xdr:colOff>95250</xdr:colOff>
          <xdr:row>153</xdr:row>
          <xdr:rowOff>28575</xdr:rowOff>
        </xdr:to>
        <xdr:grpSp>
          <xdr:nvGrpSpPr>
            <xdr:cNvPr id="11920" name="グループ化 17">
              <a:extLst>
                <a:ext uri="{FF2B5EF4-FFF2-40B4-BE49-F238E27FC236}">
                  <a16:creationId xmlns:a16="http://schemas.microsoft.com/office/drawing/2014/main" id="{00000000-0008-0000-0000-0000902E0000}"/>
                </a:ext>
              </a:extLst>
            </xdr:cNvPr>
            <xdr:cNvGrpSpPr>
              <a:grpSpLocks/>
            </xdr:cNvGrpSpPr>
          </xdr:nvGrpSpPr>
          <xdr:grpSpPr bwMode="auto">
            <a:xfrm>
              <a:off x="457200" y="30175200"/>
              <a:ext cx="342900" cy="457200"/>
              <a:chOff x="318408" y="8531675"/>
              <a:chExt cx="326570" cy="473527"/>
            </a:xfrm>
          </xdr:grpSpPr>
          <xdr:sp macro="" textlink="">
            <xdr:nvSpPr>
              <xdr:cNvPr id="1130" name="Option Button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375681" y="8554935"/>
                <a:ext cx="204107"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1" name="Option Button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379021" y="8756073"/>
                <a:ext cx="204107"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2" name="Group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318408" y="8531675"/>
                <a:ext cx="326570" cy="473527"/>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123</xdr:row>
          <xdr:rowOff>180975</xdr:rowOff>
        </xdr:from>
        <xdr:to>
          <xdr:col>4</xdr:col>
          <xdr:colOff>57150</xdr:colOff>
          <xdr:row>128</xdr:row>
          <xdr:rowOff>209550</xdr:rowOff>
        </xdr:to>
        <xdr:grpSp>
          <xdr:nvGrpSpPr>
            <xdr:cNvPr id="11921" name="グループ化 2">
              <a:extLst>
                <a:ext uri="{FF2B5EF4-FFF2-40B4-BE49-F238E27FC236}">
                  <a16:creationId xmlns:a16="http://schemas.microsoft.com/office/drawing/2014/main" id="{00000000-0008-0000-0000-0000912E0000}"/>
                </a:ext>
              </a:extLst>
            </xdr:cNvPr>
            <xdr:cNvGrpSpPr>
              <a:grpSpLocks/>
            </xdr:cNvGrpSpPr>
          </xdr:nvGrpSpPr>
          <xdr:grpSpPr bwMode="auto">
            <a:xfrm>
              <a:off x="485775" y="24784050"/>
              <a:ext cx="276225" cy="1019175"/>
              <a:chOff x="340856" y="12621251"/>
              <a:chExt cx="273505" cy="1051895"/>
            </a:xfrm>
          </xdr:grpSpPr>
          <xdr:sp macro="" textlink="">
            <xdr:nvSpPr>
              <xdr:cNvPr id="1178" name="Option Button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79" name="Option Button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80" name="Group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340856" y="12621251"/>
                <a:ext cx="273505" cy="105189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181" name="Option Button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82" name="Option Button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83" name="Option Button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376239" y="13449300"/>
                <a:ext cx="204108" cy="2122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132</xdr:row>
          <xdr:rowOff>161925</xdr:rowOff>
        </xdr:from>
        <xdr:to>
          <xdr:col>4</xdr:col>
          <xdr:colOff>104775</xdr:colOff>
          <xdr:row>135</xdr:row>
          <xdr:rowOff>28575</xdr:rowOff>
        </xdr:to>
        <xdr:grpSp>
          <xdr:nvGrpSpPr>
            <xdr:cNvPr id="11922" name="グループ化 17">
              <a:extLst>
                <a:ext uri="{FF2B5EF4-FFF2-40B4-BE49-F238E27FC236}">
                  <a16:creationId xmlns:a16="http://schemas.microsoft.com/office/drawing/2014/main" id="{00000000-0008-0000-0000-0000922E0000}"/>
                </a:ext>
              </a:extLst>
            </xdr:cNvPr>
            <xdr:cNvGrpSpPr>
              <a:grpSpLocks/>
            </xdr:cNvGrpSpPr>
          </xdr:nvGrpSpPr>
          <xdr:grpSpPr bwMode="auto">
            <a:xfrm>
              <a:off x="466725" y="26565225"/>
              <a:ext cx="342900" cy="466725"/>
              <a:chOff x="318408" y="8531679"/>
              <a:chExt cx="326570" cy="473528"/>
            </a:xfrm>
          </xdr:grpSpPr>
          <xdr:sp macro="" textlink="">
            <xdr:nvSpPr>
              <xdr:cNvPr id="1268" name="Option Button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375681" y="8554935"/>
                <a:ext cx="204107"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69" name="Option Button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379021" y="8756073"/>
                <a:ext cx="204107"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70" name="Group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318408" y="8531679"/>
                <a:ext cx="326570" cy="473528"/>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190</xdr:row>
          <xdr:rowOff>180975</xdr:rowOff>
        </xdr:from>
        <xdr:to>
          <xdr:col>4</xdr:col>
          <xdr:colOff>57150</xdr:colOff>
          <xdr:row>195</xdr:row>
          <xdr:rowOff>0</xdr:rowOff>
        </xdr:to>
        <xdr:grpSp>
          <xdr:nvGrpSpPr>
            <xdr:cNvPr id="11923" name="グループ化 2">
              <a:extLst>
                <a:ext uri="{FF2B5EF4-FFF2-40B4-BE49-F238E27FC236}">
                  <a16:creationId xmlns:a16="http://schemas.microsoft.com/office/drawing/2014/main" id="{00000000-0008-0000-0000-0000932E0000}"/>
                </a:ext>
              </a:extLst>
            </xdr:cNvPr>
            <xdr:cNvGrpSpPr>
              <a:grpSpLocks/>
            </xdr:cNvGrpSpPr>
          </xdr:nvGrpSpPr>
          <xdr:grpSpPr bwMode="auto">
            <a:xfrm>
              <a:off x="485775" y="38185725"/>
              <a:ext cx="276225" cy="819150"/>
              <a:chOff x="340858" y="12621246"/>
              <a:chExt cx="273505" cy="870486"/>
            </a:xfrm>
          </xdr:grpSpPr>
          <xdr:sp macro="" textlink="">
            <xdr:nvSpPr>
              <xdr:cNvPr id="1413" name="Option Button 389" hidden="1">
                <a:extLst>
                  <a:ext uri="{63B3BB69-23CF-44E3-9099-C40C66FF867C}">
                    <a14:compatExt spid="_x0000_s1413"/>
                  </a:ext>
                  <a:ext uri="{FF2B5EF4-FFF2-40B4-BE49-F238E27FC236}">
                    <a16:creationId xmlns:a16="http://schemas.microsoft.com/office/drawing/2014/main" id="{00000000-0008-0000-0000-00008505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14" name="Option Button 390"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375971" y="12835168"/>
                <a:ext cx="204108" cy="2086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15" name="Group Box 391" hidden="1">
                <a:extLst>
                  <a:ext uri="{63B3BB69-23CF-44E3-9099-C40C66FF867C}">
                    <a14:compatExt spid="_x0000_s1415"/>
                  </a:ext>
                  <a:ext uri="{FF2B5EF4-FFF2-40B4-BE49-F238E27FC236}">
                    <a16:creationId xmlns:a16="http://schemas.microsoft.com/office/drawing/2014/main" id="{00000000-0008-0000-0000-000087050000}"/>
                  </a:ext>
                </a:extLst>
              </xdr:cNvPr>
              <xdr:cNvSpPr/>
            </xdr:nvSpPr>
            <xdr:spPr bwMode="auto">
              <a:xfrm>
                <a:off x="340858" y="12621246"/>
                <a:ext cx="273505" cy="870486"/>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416" name="Option Button 392" hidden="1">
                <a:extLst>
                  <a:ext uri="{63B3BB69-23CF-44E3-9099-C40C66FF867C}">
                    <a14:compatExt spid="_x0000_s1416"/>
                  </a:ext>
                  <a:ext uri="{FF2B5EF4-FFF2-40B4-BE49-F238E27FC236}">
                    <a16:creationId xmlns:a16="http://schemas.microsoft.com/office/drawing/2014/main" id="{00000000-0008-0000-0000-000088050000}"/>
                  </a:ext>
                </a:extLst>
              </xdr:cNvPr>
              <xdr:cNvSpPr/>
            </xdr:nvSpPr>
            <xdr:spPr bwMode="auto">
              <a:xfrm>
                <a:off x="375561" y="13049248"/>
                <a:ext cx="204108" cy="1959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17" name="Option Button 393" hidden="1">
                <a:extLst>
                  <a:ext uri="{63B3BB69-23CF-44E3-9099-C40C66FF867C}">
                    <a14:compatExt spid="_x0000_s1417"/>
                  </a:ext>
                  <a:ext uri="{FF2B5EF4-FFF2-40B4-BE49-F238E27FC236}">
                    <a16:creationId xmlns:a16="http://schemas.microsoft.com/office/drawing/2014/main" id="{00000000-0008-0000-0000-000089050000}"/>
                  </a:ext>
                </a:extLst>
              </xdr:cNvPr>
              <xdr:cNvSpPr/>
            </xdr:nvSpPr>
            <xdr:spPr bwMode="auto">
              <a:xfrm>
                <a:off x="375561" y="13242469"/>
                <a:ext cx="204108" cy="2122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197</xdr:row>
          <xdr:rowOff>190500</xdr:rowOff>
        </xdr:from>
        <xdr:to>
          <xdr:col>4</xdr:col>
          <xdr:colOff>57150</xdr:colOff>
          <xdr:row>203</xdr:row>
          <xdr:rowOff>9525</xdr:rowOff>
        </xdr:to>
        <xdr:grpSp>
          <xdr:nvGrpSpPr>
            <xdr:cNvPr id="11924" name="グループ化 2">
              <a:extLst>
                <a:ext uri="{FF2B5EF4-FFF2-40B4-BE49-F238E27FC236}">
                  <a16:creationId xmlns:a16="http://schemas.microsoft.com/office/drawing/2014/main" id="{00000000-0008-0000-0000-0000942E0000}"/>
                </a:ext>
              </a:extLst>
            </xdr:cNvPr>
            <xdr:cNvGrpSpPr>
              <a:grpSpLocks/>
            </xdr:cNvGrpSpPr>
          </xdr:nvGrpSpPr>
          <xdr:grpSpPr bwMode="auto">
            <a:xfrm>
              <a:off x="485775" y="39595425"/>
              <a:ext cx="276225" cy="1019175"/>
              <a:chOff x="340856" y="12621251"/>
              <a:chExt cx="273505" cy="1051895"/>
            </a:xfrm>
          </xdr:grpSpPr>
          <xdr:sp macro="" textlink="">
            <xdr:nvSpPr>
              <xdr:cNvPr id="1425" name="Option Button 401" hidden="1">
                <a:extLst>
                  <a:ext uri="{63B3BB69-23CF-44E3-9099-C40C66FF867C}">
                    <a14:compatExt spid="_x0000_s1425"/>
                  </a:ext>
                  <a:ext uri="{FF2B5EF4-FFF2-40B4-BE49-F238E27FC236}">
                    <a16:creationId xmlns:a16="http://schemas.microsoft.com/office/drawing/2014/main" id="{00000000-0008-0000-0000-00009105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6" name="Option Button 402" hidden="1">
                <a:extLst>
                  <a:ext uri="{63B3BB69-23CF-44E3-9099-C40C66FF867C}">
                    <a14:compatExt spid="_x0000_s1426"/>
                  </a:ext>
                  <a:ext uri="{FF2B5EF4-FFF2-40B4-BE49-F238E27FC236}">
                    <a16:creationId xmlns:a16="http://schemas.microsoft.com/office/drawing/2014/main" id="{00000000-0008-0000-0000-00009205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7" name="Group Box 403" hidden="1">
                <a:extLst>
                  <a:ext uri="{63B3BB69-23CF-44E3-9099-C40C66FF867C}">
                    <a14:compatExt spid="_x0000_s1427"/>
                  </a:ext>
                  <a:ext uri="{FF2B5EF4-FFF2-40B4-BE49-F238E27FC236}">
                    <a16:creationId xmlns:a16="http://schemas.microsoft.com/office/drawing/2014/main" id="{00000000-0008-0000-0000-000093050000}"/>
                  </a:ext>
                </a:extLst>
              </xdr:cNvPr>
              <xdr:cNvSpPr/>
            </xdr:nvSpPr>
            <xdr:spPr bwMode="auto">
              <a:xfrm>
                <a:off x="340856" y="12621251"/>
                <a:ext cx="273505" cy="105189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428" name="Option Button 404" hidden="1">
                <a:extLst>
                  <a:ext uri="{63B3BB69-23CF-44E3-9099-C40C66FF867C}">
                    <a14:compatExt spid="_x0000_s1428"/>
                  </a:ext>
                  <a:ext uri="{FF2B5EF4-FFF2-40B4-BE49-F238E27FC236}">
                    <a16:creationId xmlns:a16="http://schemas.microsoft.com/office/drawing/2014/main" id="{00000000-0008-0000-0000-00009405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29" name="Option Button 405" hidden="1">
                <a:extLst>
                  <a:ext uri="{63B3BB69-23CF-44E3-9099-C40C66FF867C}">
                    <a14:compatExt spid="_x0000_s1429"/>
                  </a:ext>
                  <a:ext uri="{FF2B5EF4-FFF2-40B4-BE49-F238E27FC236}">
                    <a16:creationId xmlns:a16="http://schemas.microsoft.com/office/drawing/2014/main" id="{00000000-0008-0000-0000-00009505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0" name="Option Button 406" hidden="1">
                <a:extLst>
                  <a:ext uri="{63B3BB69-23CF-44E3-9099-C40C66FF867C}">
                    <a14:compatExt spid="_x0000_s1430"/>
                  </a:ext>
                  <a:ext uri="{FF2B5EF4-FFF2-40B4-BE49-F238E27FC236}">
                    <a16:creationId xmlns:a16="http://schemas.microsoft.com/office/drawing/2014/main" id="{00000000-0008-0000-0000-000096050000}"/>
                  </a:ext>
                </a:extLst>
              </xdr:cNvPr>
              <xdr:cNvSpPr/>
            </xdr:nvSpPr>
            <xdr:spPr bwMode="auto">
              <a:xfrm>
                <a:off x="376239" y="13449300"/>
                <a:ext cx="204108" cy="2122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136</xdr:row>
          <xdr:rowOff>180975</xdr:rowOff>
        </xdr:from>
        <xdr:to>
          <xdr:col>4</xdr:col>
          <xdr:colOff>57150</xdr:colOff>
          <xdr:row>142</xdr:row>
          <xdr:rowOff>0</xdr:rowOff>
        </xdr:to>
        <xdr:grpSp>
          <xdr:nvGrpSpPr>
            <xdr:cNvPr id="11925" name="グループ化 2">
              <a:extLst>
                <a:ext uri="{FF2B5EF4-FFF2-40B4-BE49-F238E27FC236}">
                  <a16:creationId xmlns:a16="http://schemas.microsoft.com/office/drawing/2014/main" id="{00000000-0008-0000-0000-0000952E0000}"/>
                </a:ext>
              </a:extLst>
            </xdr:cNvPr>
            <xdr:cNvGrpSpPr>
              <a:grpSpLocks/>
            </xdr:cNvGrpSpPr>
          </xdr:nvGrpSpPr>
          <xdr:grpSpPr bwMode="auto">
            <a:xfrm>
              <a:off x="485775" y="27384375"/>
              <a:ext cx="276225" cy="1019175"/>
              <a:chOff x="344382" y="30181870"/>
              <a:chExt cx="269422" cy="1048739"/>
            </a:xfrm>
          </xdr:grpSpPr>
          <xdr:sp macro="" textlink="">
            <xdr:nvSpPr>
              <xdr:cNvPr id="1409" name="Group Box 385" hidden="1">
                <a:extLst>
                  <a:ext uri="{63B3BB69-23CF-44E3-9099-C40C66FF867C}">
                    <a14:compatExt spid="_x0000_s1409"/>
                  </a:ext>
                  <a:ext uri="{FF2B5EF4-FFF2-40B4-BE49-F238E27FC236}">
                    <a16:creationId xmlns:a16="http://schemas.microsoft.com/office/drawing/2014/main" id="{00000000-0008-0000-0000-000081050000}"/>
                  </a:ext>
                </a:extLst>
              </xdr:cNvPr>
              <xdr:cNvSpPr/>
            </xdr:nvSpPr>
            <xdr:spPr bwMode="auto">
              <a:xfrm>
                <a:off x="344382" y="30181870"/>
                <a:ext cx="269422" cy="1048739"/>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466" name="Check Box 442" hidden="1">
                <a:extLst>
                  <a:ext uri="{63B3BB69-23CF-44E3-9099-C40C66FF867C}">
                    <a14:compatExt spid="_x0000_s1466"/>
                  </a:ext>
                  <a:ext uri="{FF2B5EF4-FFF2-40B4-BE49-F238E27FC236}">
                    <a16:creationId xmlns:a16="http://schemas.microsoft.com/office/drawing/2014/main" id="{00000000-0008-0000-0000-0000BA050000}"/>
                  </a:ext>
                </a:extLst>
              </xdr:cNvPr>
              <xdr:cNvSpPr/>
            </xdr:nvSpPr>
            <xdr:spPr bwMode="auto">
              <a:xfrm>
                <a:off x="374815" y="30197094"/>
                <a:ext cx="210046"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68" name="Check Box 444" hidden="1">
                <a:extLst>
                  <a:ext uri="{63B3BB69-23CF-44E3-9099-C40C66FF867C}">
                    <a14:compatExt spid="_x0000_s1468"/>
                  </a:ext>
                  <a:ext uri="{FF2B5EF4-FFF2-40B4-BE49-F238E27FC236}">
                    <a16:creationId xmlns:a16="http://schemas.microsoft.com/office/drawing/2014/main" id="{00000000-0008-0000-0000-0000BC050000}"/>
                  </a:ext>
                </a:extLst>
              </xdr:cNvPr>
              <xdr:cNvSpPr/>
            </xdr:nvSpPr>
            <xdr:spPr bwMode="auto">
              <a:xfrm>
                <a:off x="375557" y="30403800"/>
                <a:ext cx="212271" cy="2041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70" name="Check Box 446" hidden="1">
                <a:extLst>
                  <a:ext uri="{63B3BB69-23CF-44E3-9099-C40C66FF867C}">
                    <a14:compatExt spid="_x0000_s1470"/>
                  </a:ext>
                  <a:ext uri="{FF2B5EF4-FFF2-40B4-BE49-F238E27FC236}">
                    <a16:creationId xmlns:a16="http://schemas.microsoft.com/office/drawing/2014/main" id="{00000000-0008-0000-0000-0000BE050000}"/>
                  </a:ext>
                </a:extLst>
              </xdr:cNvPr>
              <xdr:cNvSpPr/>
            </xdr:nvSpPr>
            <xdr:spPr bwMode="auto">
              <a:xfrm>
                <a:off x="375558" y="30607908"/>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72" name="Check Box 448" hidden="1">
                <a:extLst>
                  <a:ext uri="{63B3BB69-23CF-44E3-9099-C40C66FF867C}">
                    <a14:compatExt spid="_x0000_s1472"/>
                  </a:ext>
                  <a:ext uri="{FF2B5EF4-FFF2-40B4-BE49-F238E27FC236}">
                    <a16:creationId xmlns:a16="http://schemas.microsoft.com/office/drawing/2014/main" id="{00000000-0008-0000-0000-0000C0050000}"/>
                  </a:ext>
                </a:extLst>
              </xdr:cNvPr>
              <xdr:cNvSpPr/>
            </xdr:nvSpPr>
            <xdr:spPr bwMode="auto">
              <a:xfrm>
                <a:off x="375558" y="30812015"/>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73" name="Check Box 449" hidden="1">
                <a:extLst>
                  <a:ext uri="{63B3BB69-23CF-44E3-9099-C40C66FF867C}">
                    <a14:compatExt spid="_x0000_s1473"/>
                  </a:ext>
                  <a:ext uri="{FF2B5EF4-FFF2-40B4-BE49-F238E27FC236}">
                    <a16:creationId xmlns:a16="http://schemas.microsoft.com/office/drawing/2014/main" id="{00000000-0008-0000-0000-0000C1050000}"/>
                  </a:ext>
                </a:extLst>
              </xdr:cNvPr>
              <xdr:cNvSpPr/>
            </xdr:nvSpPr>
            <xdr:spPr bwMode="auto">
              <a:xfrm>
                <a:off x="375558" y="31012040"/>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143</xdr:row>
          <xdr:rowOff>171450</xdr:rowOff>
        </xdr:from>
        <xdr:to>
          <xdr:col>4</xdr:col>
          <xdr:colOff>57150</xdr:colOff>
          <xdr:row>148</xdr:row>
          <xdr:rowOff>28575</xdr:rowOff>
        </xdr:to>
        <xdr:grpSp>
          <xdr:nvGrpSpPr>
            <xdr:cNvPr id="11926" name="グループ化 3">
              <a:extLst>
                <a:ext uri="{FF2B5EF4-FFF2-40B4-BE49-F238E27FC236}">
                  <a16:creationId xmlns:a16="http://schemas.microsoft.com/office/drawing/2014/main" id="{00000000-0008-0000-0000-0000962E0000}"/>
                </a:ext>
              </a:extLst>
            </xdr:cNvPr>
            <xdr:cNvGrpSpPr>
              <a:grpSpLocks/>
            </xdr:cNvGrpSpPr>
          </xdr:nvGrpSpPr>
          <xdr:grpSpPr bwMode="auto">
            <a:xfrm>
              <a:off x="485775" y="28775025"/>
              <a:ext cx="276225" cy="857250"/>
              <a:chOff x="348838" y="32174743"/>
              <a:chExt cx="273875" cy="898071"/>
            </a:xfrm>
          </xdr:grpSpPr>
          <xdr:sp macro="" textlink="">
            <xdr:nvSpPr>
              <xdr:cNvPr id="1480" name="Group Box 456" hidden="1">
                <a:extLst>
                  <a:ext uri="{63B3BB69-23CF-44E3-9099-C40C66FF867C}">
                    <a14:compatExt spid="_x0000_s1480"/>
                  </a:ext>
                  <a:ext uri="{FF2B5EF4-FFF2-40B4-BE49-F238E27FC236}">
                    <a16:creationId xmlns:a16="http://schemas.microsoft.com/office/drawing/2014/main" id="{00000000-0008-0000-0000-0000C8050000}"/>
                  </a:ext>
                </a:extLst>
              </xdr:cNvPr>
              <xdr:cNvSpPr/>
            </xdr:nvSpPr>
            <xdr:spPr bwMode="auto">
              <a:xfrm>
                <a:off x="348838" y="32174743"/>
                <a:ext cx="273875" cy="8980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481" name="Check Box 457"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379772" y="32190246"/>
                <a:ext cx="213518" cy="2084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82" name="Check Box 458" hidden="1">
                <a:extLst>
                  <a:ext uri="{63B3BB69-23CF-44E3-9099-C40C66FF867C}">
                    <a14:compatExt spid="_x0000_s1482"/>
                  </a:ext>
                  <a:ext uri="{FF2B5EF4-FFF2-40B4-BE49-F238E27FC236}">
                    <a16:creationId xmlns:a16="http://schemas.microsoft.com/office/drawing/2014/main" id="{00000000-0008-0000-0000-0000CA050000}"/>
                  </a:ext>
                </a:extLst>
              </xdr:cNvPr>
              <xdr:cNvSpPr/>
            </xdr:nvSpPr>
            <xdr:spPr bwMode="auto">
              <a:xfrm>
                <a:off x="380526" y="32401341"/>
                <a:ext cx="215779" cy="2084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83" name="Check Box 459" hidden="1">
                <a:extLst>
                  <a:ext uri="{63B3BB69-23CF-44E3-9099-C40C66FF867C}">
                    <a14:compatExt spid="_x0000_s1483"/>
                  </a:ext>
                  <a:ext uri="{FF2B5EF4-FFF2-40B4-BE49-F238E27FC236}">
                    <a16:creationId xmlns:a16="http://schemas.microsoft.com/office/drawing/2014/main" id="{00000000-0008-0000-0000-0000CB050000}"/>
                  </a:ext>
                </a:extLst>
              </xdr:cNvPr>
              <xdr:cNvSpPr/>
            </xdr:nvSpPr>
            <xdr:spPr bwMode="auto">
              <a:xfrm>
                <a:off x="380527" y="32609782"/>
                <a:ext cx="215779" cy="2084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84" name="Check Box 460" hidden="1">
                <a:extLst>
                  <a:ext uri="{63B3BB69-23CF-44E3-9099-C40C66FF867C}">
                    <a14:compatExt spid="_x0000_s1484"/>
                  </a:ext>
                  <a:ext uri="{FF2B5EF4-FFF2-40B4-BE49-F238E27FC236}">
                    <a16:creationId xmlns:a16="http://schemas.microsoft.com/office/drawing/2014/main" id="{00000000-0008-0000-0000-0000CC050000}"/>
                  </a:ext>
                </a:extLst>
              </xdr:cNvPr>
              <xdr:cNvSpPr/>
            </xdr:nvSpPr>
            <xdr:spPr bwMode="auto">
              <a:xfrm>
                <a:off x="380527" y="32818223"/>
                <a:ext cx="215779" cy="2084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162</xdr:row>
          <xdr:rowOff>171450</xdr:rowOff>
        </xdr:from>
        <xdr:to>
          <xdr:col>4</xdr:col>
          <xdr:colOff>66675</xdr:colOff>
          <xdr:row>167</xdr:row>
          <xdr:rowOff>28575</xdr:rowOff>
        </xdr:to>
        <xdr:grpSp>
          <xdr:nvGrpSpPr>
            <xdr:cNvPr id="11927" name="グループ化 323">
              <a:extLst>
                <a:ext uri="{FF2B5EF4-FFF2-40B4-BE49-F238E27FC236}">
                  <a16:creationId xmlns:a16="http://schemas.microsoft.com/office/drawing/2014/main" id="{00000000-0008-0000-0000-0000972E0000}"/>
                </a:ext>
              </a:extLst>
            </xdr:cNvPr>
            <xdr:cNvGrpSpPr>
              <a:grpSpLocks/>
            </xdr:cNvGrpSpPr>
          </xdr:nvGrpSpPr>
          <xdr:grpSpPr bwMode="auto">
            <a:xfrm>
              <a:off x="495300" y="32575500"/>
              <a:ext cx="276225" cy="857250"/>
              <a:chOff x="348838" y="32174743"/>
              <a:chExt cx="273875" cy="898071"/>
            </a:xfrm>
          </xdr:grpSpPr>
          <xdr:sp macro="" textlink="">
            <xdr:nvSpPr>
              <xdr:cNvPr id="1541" name="Group Box 517" hidden="1">
                <a:extLst>
                  <a:ext uri="{63B3BB69-23CF-44E3-9099-C40C66FF867C}">
                    <a14:compatExt spid="_x0000_s1541"/>
                  </a:ext>
                  <a:ext uri="{FF2B5EF4-FFF2-40B4-BE49-F238E27FC236}">
                    <a16:creationId xmlns:a16="http://schemas.microsoft.com/office/drawing/2014/main" id="{00000000-0008-0000-0000-000005060000}"/>
                  </a:ext>
                </a:extLst>
              </xdr:cNvPr>
              <xdr:cNvSpPr/>
            </xdr:nvSpPr>
            <xdr:spPr bwMode="auto">
              <a:xfrm>
                <a:off x="348838" y="32174743"/>
                <a:ext cx="273875" cy="8980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542" name="Check Box 518" hidden="1">
                <a:extLst>
                  <a:ext uri="{63B3BB69-23CF-44E3-9099-C40C66FF867C}">
                    <a14:compatExt spid="_x0000_s1542"/>
                  </a:ext>
                  <a:ext uri="{FF2B5EF4-FFF2-40B4-BE49-F238E27FC236}">
                    <a16:creationId xmlns:a16="http://schemas.microsoft.com/office/drawing/2014/main" id="{00000000-0008-0000-0000-000006060000}"/>
                  </a:ext>
                </a:extLst>
              </xdr:cNvPr>
              <xdr:cNvSpPr/>
            </xdr:nvSpPr>
            <xdr:spPr bwMode="auto">
              <a:xfrm>
                <a:off x="379772" y="32190246"/>
                <a:ext cx="213518" cy="2084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3" name="Check Box 519" hidden="1">
                <a:extLst>
                  <a:ext uri="{63B3BB69-23CF-44E3-9099-C40C66FF867C}">
                    <a14:compatExt spid="_x0000_s1543"/>
                  </a:ext>
                  <a:ext uri="{FF2B5EF4-FFF2-40B4-BE49-F238E27FC236}">
                    <a16:creationId xmlns:a16="http://schemas.microsoft.com/office/drawing/2014/main" id="{00000000-0008-0000-0000-000007060000}"/>
                  </a:ext>
                </a:extLst>
              </xdr:cNvPr>
              <xdr:cNvSpPr/>
            </xdr:nvSpPr>
            <xdr:spPr bwMode="auto">
              <a:xfrm>
                <a:off x="380526" y="32401341"/>
                <a:ext cx="215779" cy="2084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4" name="Check Box 520" hidden="1">
                <a:extLst>
                  <a:ext uri="{63B3BB69-23CF-44E3-9099-C40C66FF867C}">
                    <a14:compatExt spid="_x0000_s1544"/>
                  </a:ext>
                  <a:ext uri="{FF2B5EF4-FFF2-40B4-BE49-F238E27FC236}">
                    <a16:creationId xmlns:a16="http://schemas.microsoft.com/office/drawing/2014/main" id="{00000000-0008-0000-0000-000008060000}"/>
                  </a:ext>
                </a:extLst>
              </xdr:cNvPr>
              <xdr:cNvSpPr/>
            </xdr:nvSpPr>
            <xdr:spPr bwMode="auto">
              <a:xfrm>
                <a:off x="380527" y="32609782"/>
                <a:ext cx="215779" cy="2084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5" name="Check Box 521" hidden="1">
                <a:extLst>
                  <a:ext uri="{63B3BB69-23CF-44E3-9099-C40C66FF867C}">
                    <a14:compatExt spid="_x0000_s1545"/>
                  </a:ext>
                  <a:ext uri="{FF2B5EF4-FFF2-40B4-BE49-F238E27FC236}">
                    <a16:creationId xmlns:a16="http://schemas.microsoft.com/office/drawing/2014/main" id="{00000000-0008-0000-0000-000009060000}"/>
                  </a:ext>
                </a:extLst>
              </xdr:cNvPr>
              <xdr:cNvSpPr/>
            </xdr:nvSpPr>
            <xdr:spPr bwMode="auto">
              <a:xfrm>
                <a:off x="380527" y="32818223"/>
                <a:ext cx="215779" cy="2084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169</xdr:row>
          <xdr:rowOff>161925</xdr:rowOff>
        </xdr:from>
        <xdr:to>
          <xdr:col>4</xdr:col>
          <xdr:colOff>95250</xdr:colOff>
          <xdr:row>172</xdr:row>
          <xdr:rowOff>38100</xdr:rowOff>
        </xdr:to>
        <xdr:grpSp>
          <xdr:nvGrpSpPr>
            <xdr:cNvPr id="11928" name="グループ化 17">
              <a:extLst>
                <a:ext uri="{FF2B5EF4-FFF2-40B4-BE49-F238E27FC236}">
                  <a16:creationId xmlns:a16="http://schemas.microsoft.com/office/drawing/2014/main" id="{00000000-0008-0000-0000-0000982E0000}"/>
                </a:ext>
              </a:extLst>
            </xdr:cNvPr>
            <xdr:cNvGrpSpPr>
              <a:grpSpLocks/>
            </xdr:cNvGrpSpPr>
          </xdr:nvGrpSpPr>
          <xdr:grpSpPr bwMode="auto">
            <a:xfrm>
              <a:off x="457200" y="33966150"/>
              <a:ext cx="342900" cy="476250"/>
              <a:chOff x="318408" y="8531683"/>
              <a:chExt cx="326570" cy="473529"/>
            </a:xfrm>
          </xdr:grpSpPr>
          <xdr:sp macro="" textlink="">
            <xdr:nvSpPr>
              <xdr:cNvPr id="1598" name="Option Button 574" hidden="1">
                <a:extLst>
                  <a:ext uri="{63B3BB69-23CF-44E3-9099-C40C66FF867C}">
                    <a14:compatExt spid="_x0000_s1598"/>
                  </a:ext>
                  <a:ext uri="{FF2B5EF4-FFF2-40B4-BE49-F238E27FC236}">
                    <a16:creationId xmlns:a16="http://schemas.microsoft.com/office/drawing/2014/main" id="{00000000-0008-0000-0000-00003E060000}"/>
                  </a:ext>
                </a:extLst>
              </xdr:cNvPr>
              <xdr:cNvSpPr/>
            </xdr:nvSpPr>
            <xdr:spPr bwMode="auto">
              <a:xfrm>
                <a:off x="375681" y="8554935"/>
                <a:ext cx="204107"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99" name="Option Button 575" hidden="1">
                <a:extLst>
                  <a:ext uri="{63B3BB69-23CF-44E3-9099-C40C66FF867C}">
                    <a14:compatExt spid="_x0000_s1599"/>
                  </a:ext>
                  <a:ext uri="{FF2B5EF4-FFF2-40B4-BE49-F238E27FC236}">
                    <a16:creationId xmlns:a16="http://schemas.microsoft.com/office/drawing/2014/main" id="{00000000-0008-0000-0000-00003F060000}"/>
                  </a:ext>
                </a:extLst>
              </xdr:cNvPr>
              <xdr:cNvSpPr/>
            </xdr:nvSpPr>
            <xdr:spPr bwMode="auto">
              <a:xfrm>
                <a:off x="379021" y="8756073"/>
                <a:ext cx="204107"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00" name="Group Box 576" hidden="1">
                <a:extLst>
                  <a:ext uri="{63B3BB69-23CF-44E3-9099-C40C66FF867C}">
                    <a14:compatExt spid="_x0000_s1600"/>
                  </a:ext>
                  <a:ext uri="{FF2B5EF4-FFF2-40B4-BE49-F238E27FC236}">
                    <a16:creationId xmlns:a16="http://schemas.microsoft.com/office/drawing/2014/main" id="{00000000-0008-0000-0000-000040060000}"/>
                  </a:ext>
                </a:extLst>
              </xdr:cNvPr>
              <xdr:cNvSpPr/>
            </xdr:nvSpPr>
            <xdr:spPr bwMode="auto">
              <a:xfrm>
                <a:off x="318408" y="8531683"/>
                <a:ext cx="326570" cy="473529"/>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179</xdr:row>
          <xdr:rowOff>180975</xdr:rowOff>
        </xdr:from>
        <xdr:to>
          <xdr:col>4</xdr:col>
          <xdr:colOff>57150</xdr:colOff>
          <xdr:row>184</xdr:row>
          <xdr:rowOff>209550</xdr:rowOff>
        </xdr:to>
        <xdr:grpSp>
          <xdr:nvGrpSpPr>
            <xdr:cNvPr id="11929" name="グループ化 2">
              <a:extLst>
                <a:ext uri="{FF2B5EF4-FFF2-40B4-BE49-F238E27FC236}">
                  <a16:creationId xmlns:a16="http://schemas.microsoft.com/office/drawing/2014/main" id="{00000000-0008-0000-0000-0000992E0000}"/>
                </a:ext>
              </a:extLst>
            </xdr:cNvPr>
            <xdr:cNvGrpSpPr>
              <a:grpSpLocks/>
            </xdr:cNvGrpSpPr>
          </xdr:nvGrpSpPr>
          <xdr:grpSpPr bwMode="auto">
            <a:xfrm>
              <a:off x="485775" y="35985450"/>
              <a:ext cx="276225" cy="1019175"/>
              <a:chOff x="340856" y="12621251"/>
              <a:chExt cx="273505" cy="1051895"/>
            </a:xfrm>
          </xdr:grpSpPr>
          <xdr:sp macro="" textlink="">
            <xdr:nvSpPr>
              <xdr:cNvPr id="1628" name="Option Button 604" hidden="1">
                <a:extLst>
                  <a:ext uri="{63B3BB69-23CF-44E3-9099-C40C66FF867C}">
                    <a14:compatExt spid="_x0000_s1628"/>
                  </a:ext>
                  <a:ext uri="{FF2B5EF4-FFF2-40B4-BE49-F238E27FC236}">
                    <a16:creationId xmlns:a16="http://schemas.microsoft.com/office/drawing/2014/main" id="{00000000-0008-0000-0000-00005C06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29" name="Option Button 605" hidden="1">
                <a:extLst>
                  <a:ext uri="{63B3BB69-23CF-44E3-9099-C40C66FF867C}">
                    <a14:compatExt spid="_x0000_s1629"/>
                  </a:ext>
                  <a:ext uri="{FF2B5EF4-FFF2-40B4-BE49-F238E27FC236}">
                    <a16:creationId xmlns:a16="http://schemas.microsoft.com/office/drawing/2014/main" id="{00000000-0008-0000-0000-00005D06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0" name="Group Box 606" hidden="1">
                <a:extLst>
                  <a:ext uri="{63B3BB69-23CF-44E3-9099-C40C66FF867C}">
                    <a14:compatExt spid="_x0000_s1630"/>
                  </a:ext>
                  <a:ext uri="{FF2B5EF4-FFF2-40B4-BE49-F238E27FC236}">
                    <a16:creationId xmlns:a16="http://schemas.microsoft.com/office/drawing/2014/main" id="{00000000-0008-0000-0000-00005E060000}"/>
                  </a:ext>
                </a:extLst>
              </xdr:cNvPr>
              <xdr:cNvSpPr/>
            </xdr:nvSpPr>
            <xdr:spPr bwMode="auto">
              <a:xfrm>
                <a:off x="340856" y="12621251"/>
                <a:ext cx="273505" cy="105189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631" name="Option Button 607" hidden="1">
                <a:extLst>
                  <a:ext uri="{63B3BB69-23CF-44E3-9099-C40C66FF867C}">
                    <a14:compatExt spid="_x0000_s1631"/>
                  </a:ext>
                  <a:ext uri="{FF2B5EF4-FFF2-40B4-BE49-F238E27FC236}">
                    <a16:creationId xmlns:a16="http://schemas.microsoft.com/office/drawing/2014/main" id="{00000000-0008-0000-0000-00005F06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2" name="Option Button 608" hidden="1">
                <a:extLst>
                  <a:ext uri="{63B3BB69-23CF-44E3-9099-C40C66FF867C}">
                    <a14:compatExt spid="_x0000_s1632"/>
                  </a:ext>
                  <a:ext uri="{FF2B5EF4-FFF2-40B4-BE49-F238E27FC236}">
                    <a16:creationId xmlns:a16="http://schemas.microsoft.com/office/drawing/2014/main" id="{00000000-0008-0000-0000-00006006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33" name="Option Button 609" hidden="1">
                <a:extLst>
                  <a:ext uri="{63B3BB69-23CF-44E3-9099-C40C66FF867C}">
                    <a14:compatExt spid="_x0000_s1633"/>
                  </a:ext>
                  <a:ext uri="{FF2B5EF4-FFF2-40B4-BE49-F238E27FC236}">
                    <a16:creationId xmlns:a16="http://schemas.microsoft.com/office/drawing/2014/main" id="{00000000-0008-0000-0000-000061060000}"/>
                  </a:ext>
                </a:extLst>
              </xdr:cNvPr>
              <xdr:cNvSpPr/>
            </xdr:nvSpPr>
            <xdr:spPr bwMode="auto">
              <a:xfrm>
                <a:off x="376239" y="13449300"/>
                <a:ext cx="204108" cy="2122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206</xdr:row>
          <xdr:rowOff>180975</xdr:rowOff>
        </xdr:from>
        <xdr:to>
          <xdr:col>4</xdr:col>
          <xdr:colOff>57150</xdr:colOff>
          <xdr:row>211</xdr:row>
          <xdr:rowOff>0</xdr:rowOff>
        </xdr:to>
        <xdr:grpSp>
          <xdr:nvGrpSpPr>
            <xdr:cNvPr id="11930" name="グループ化 2">
              <a:extLst>
                <a:ext uri="{FF2B5EF4-FFF2-40B4-BE49-F238E27FC236}">
                  <a16:creationId xmlns:a16="http://schemas.microsoft.com/office/drawing/2014/main" id="{00000000-0008-0000-0000-00009A2E0000}"/>
                </a:ext>
              </a:extLst>
            </xdr:cNvPr>
            <xdr:cNvGrpSpPr>
              <a:grpSpLocks/>
            </xdr:cNvGrpSpPr>
          </xdr:nvGrpSpPr>
          <xdr:grpSpPr bwMode="auto">
            <a:xfrm>
              <a:off x="485775" y="41386125"/>
              <a:ext cx="276225" cy="819150"/>
              <a:chOff x="340858" y="12621246"/>
              <a:chExt cx="273505" cy="870486"/>
            </a:xfrm>
          </xdr:grpSpPr>
          <xdr:sp macro="" textlink="">
            <xdr:nvSpPr>
              <xdr:cNvPr id="1774" name="Option Button 750" hidden="1">
                <a:extLst>
                  <a:ext uri="{63B3BB69-23CF-44E3-9099-C40C66FF867C}">
                    <a14:compatExt spid="_x0000_s1774"/>
                  </a:ext>
                  <a:ext uri="{FF2B5EF4-FFF2-40B4-BE49-F238E27FC236}">
                    <a16:creationId xmlns:a16="http://schemas.microsoft.com/office/drawing/2014/main" id="{00000000-0008-0000-0000-0000EE06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75" name="Option Button 751" hidden="1">
                <a:extLst>
                  <a:ext uri="{63B3BB69-23CF-44E3-9099-C40C66FF867C}">
                    <a14:compatExt spid="_x0000_s1775"/>
                  </a:ext>
                  <a:ext uri="{FF2B5EF4-FFF2-40B4-BE49-F238E27FC236}">
                    <a16:creationId xmlns:a16="http://schemas.microsoft.com/office/drawing/2014/main" id="{00000000-0008-0000-0000-0000EF060000}"/>
                  </a:ext>
                </a:extLst>
              </xdr:cNvPr>
              <xdr:cNvSpPr/>
            </xdr:nvSpPr>
            <xdr:spPr bwMode="auto">
              <a:xfrm>
                <a:off x="375971" y="12835168"/>
                <a:ext cx="204108" cy="2086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76" name="Group Box 752" hidden="1">
                <a:extLst>
                  <a:ext uri="{63B3BB69-23CF-44E3-9099-C40C66FF867C}">
                    <a14:compatExt spid="_x0000_s1776"/>
                  </a:ext>
                  <a:ext uri="{FF2B5EF4-FFF2-40B4-BE49-F238E27FC236}">
                    <a16:creationId xmlns:a16="http://schemas.microsoft.com/office/drawing/2014/main" id="{00000000-0008-0000-0000-0000F0060000}"/>
                  </a:ext>
                </a:extLst>
              </xdr:cNvPr>
              <xdr:cNvSpPr/>
            </xdr:nvSpPr>
            <xdr:spPr bwMode="auto">
              <a:xfrm>
                <a:off x="340858" y="12621246"/>
                <a:ext cx="273505" cy="870486"/>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777" name="Option Button 753" hidden="1">
                <a:extLst>
                  <a:ext uri="{63B3BB69-23CF-44E3-9099-C40C66FF867C}">
                    <a14:compatExt spid="_x0000_s1777"/>
                  </a:ext>
                  <a:ext uri="{FF2B5EF4-FFF2-40B4-BE49-F238E27FC236}">
                    <a16:creationId xmlns:a16="http://schemas.microsoft.com/office/drawing/2014/main" id="{00000000-0008-0000-0000-0000F1060000}"/>
                  </a:ext>
                </a:extLst>
              </xdr:cNvPr>
              <xdr:cNvSpPr/>
            </xdr:nvSpPr>
            <xdr:spPr bwMode="auto">
              <a:xfrm>
                <a:off x="375561" y="13049248"/>
                <a:ext cx="204108" cy="1959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78" name="Option Button 754" hidden="1">
                <a:extLst>
                  <a:ext uri="{63B3BB69-23CF-44E3-9099-C40C66FF867C}">
                    <a14:compatExt spid="_x0000_s1778"/>
                  </a:ext>
                  <a:ext uri="{FF2B5EF4-FFF2-40B4-BE49-F238E27FC236}">
                    <a16:creationId xmlns:a16="http://schemas.microsoft.com/office/drawing/2014/main" id="{00000000-0008-0000-0000-0000F2060000}"/>
                  </a:ext>
                </a:extLst>
              </xdr:cNvPr>
              <xdr:cNvSpPr/>
            </xdr:nvSpPr>
            <xdr:spPr bwMode="auto">
              <a:xfrm>
                <a:off x="375561" y="13242469"/>
                <a:ext cx="204108" cy="2122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213</xdr:row>
          <xdr:rowOff>190500</xdr:rowOff>
        </xdr:from>
        <xdr:to>
          <xdr:col>4</xdr:col>
          <xdr:colOff>57150</xdr:colOff>
          <xdr:row>219</xdr:row>
          <xdr:rowOff>9525</xdr:rowOff>
        </xdr:to>
        <xdr:grpSp>
          <xdr:nvGrpSpPr>
            <xdr:cNvPr id="11931" name="グループ化 2">
              <a:extLst>
                <a:ext uri="{FF2B5EF4-FFF2-40B4-BE49-F238E27FC236}">
                  <a16:creationId xmlns:a16="http://schemas.microsoft.com/office/drawing/2014/main" id="{00000000-0008-0000-0000-00009B2E0000}"/>
                </a:ext>
              </a:extLst>
            </xdr:cNvPr>
            <xdr:cNvGrpSpPr>
              <a:grpSpLocks/>
            </xdr:cNvGrpSpPr>
          </xdr:nvGrpSpPr>
          <xdr:grpSpPr bwMode="auto">
            <a:xfrm>
              <a:off x="485775" y="42795825"/>
              <a:ext cx="276225" cy="1019175"/>
              <a:chOff x="340856" y="12621251"/>
              <a:chExt cx="273505" cy="1051895"/>
            </a:xfrm>
          </xdr:grpSpPr>
          <xdr:sp macro="" textlink="">
            <xdr:nvSpPr>
              <xdr:cNvPr id="1779" name="Option Button 755" hidden="1">
                <a:extLst>
                  <a:ext uri="{63B3BB69-23CF-44E3-9099-C40C66FF867C}">
                    <a14:compatExt spid="_x0000_s1779"/>
                  </a:ext>
                  <a:ext uri="{FF2B5EF4-FFF2-40B4-BE49-F238E27FC236}">
                    <a16:creationId xmlns:a16="http://schemas.microsoft.com/office/drawing/2014/main" id="{00000000-0008-0000-0000-0000F306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80" name="Option Button 756" hidden="1">
                <a:extLst>
                  <a:ext uri="{63B3BB69-23CF-44E3-9099-C40C66FF867C}">
                    <a14:compatExt spid="_x0000_s1780"/>
                  </a:ext>
                  <a:ext uri="{FF2B5EF4-FFF2-40B4-BE49-F238E27FC236}">
                    <a16:creationId xmlns:a16="http://schemas.microsoft.com/office/drawing/2014/main" id="{00000000-0008-0000-0000-0000F406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81" name="Group Box 757" hidden="1">
                <a:extLst>
                  <a:ext uri="{63B3BB69-23CF-44E3-9099-C40C66FF867C}">
                    <a14:compatExt spid="_x0000_s1781"/>
                  </a:ext>
                  <a:ext uri="{FF2B5EF4-FFF2-40B4-BE49-F238E27FC236}">
                    <a16:creationId xmlns:a16="http://schemas.microsoft.com/office/drawing/2014/main" id="{00000000-0008-0000-0000-0000F5060000}"/>
                  </a:ext>
                </a:extLst>
              </xdr:cNvPr>
              <xdr:cNvSpPr/>
            </xdr:nvSpPr>
            <xdr:spPr bwMode="auto">
              <a:xfrm>
                <a:off x="340856" y="12621251"/>
                <a:ext cx="273505" cy="105189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782" name="Option Button 758" hidden="1">
                <a:extLst>
                  <a:ext uri="{63B3BB69-23CF-44E3-9099-C40C66FF867C}">
                    <a14:compatExt spid="_x0000_s1782"/>
                  </a:ext>
                  <a:ext uri="{FF2B5EF4-FFF2-40B4-BE49-F238E27FC236}">
                    <a16:creationId xmlns:a16="http://schemas.microsoft.com/office/drawing/2014/main" id="{00000000-0008-0000-0000-0000F606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83" name="Option Button 759" hidden="1">
                <a:extLst>
                  <a:ext uri="{63B3BB69-23CF-44E3-9099-C40C66FF867C}">
                    <a14:compatExt spid="_x0000_s1783"/>
                  </a:ext>
                  <a:ext uri="{FF2B5EF4-FFF2-40B4-BE49-F238E27FC236}">
                    <a16:creationId xmlns:a16="http://schemas.microsoft.com/office/drawing/2014/main" id="{00000000-0008-0000-0000-0000F706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84" name="Option Button 760" hidden="1">
                <a:extLst>
                  <a:ext uri="{63B3BB69-23CF-44E3-9099-C40C66FF867C}">
                    <a14:compatExt spid="_x0000_s1784"/>
                  </a:ext>
                  <a:ext uri="{FF2B5EF4-FFF2-40B4-BE49-F238E27FC236}">
                    <a16:creationId xmlns:a16="http://schemas.microsoft.com/office/drawing/2014/main" id="{00000000-0008-0000-0000-0000F8060000}"/>
                  </a:ext>
                </a:extLst>
              </xdr:cNvPr>
              <xdr:cNvSpPr/>
            </xdr:nvSpPr>
            <xdr:spPr bwMode="auto">
              <a:xfrm>
                <a:off x="376239" y="13449300"/>
                <a:ext cx="204108" cy="2122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221</xdr:row>
          <xdr:rowOff>180975</xdr:rowOff>
        </xdr:from>
        <xdr:to>
          <xdr:col>4</xdr:col>
          <xdr:colOff>57150</xdr:colOff>
          <xdr:row>226</xdr:row>
          <xdr:rowOff>0</xdr:rowOff>
        </xdr:to>
        <xdr:grpSp>
          <xdr:nvGrpSpPr>
            <xdr:cNvPr id="11932" name="グループ化 2">
              <a:extLst>
                <a:ext uri="{FF2B5EF4-FFF2-40B4-BE49-F238E27FC236}">
                  <a16:creationId xmlns:a16="http://schemas.microsoft.com/office/drawing/2014/main" id="{00000000-0008-0000-0000-00009C2E0000}"/>
                </a:ext>
              </a:extLst>
            </xdr:cNvPr>
            <xdr:cNvGrpSpPr>
              <a:grpSpLocks/>
            </xdr:cNvGrpSpPr>
          </xdr:nvGrpSpPr>
          <xdr:grpSpPr bwMode="auto">
            <a:xfrm>
              <a:off x="485775" y="44386500"/>
              <a:ext cx="276225" cy="819150"/>
              <a:chOff x="340858" y="12621246"/>
              <a:chExt cx="273505" cy="870486"/>
            </a:xfrm>
          </xdr:grpSpPr>
          <xdr:sp macro="" textlink="">
            <xdr:nvSpPr>
              <xdr:cNvPr id="1815" name="Option Button 791" hidden="1">
                <a:extLst>
                  <a:ext uri="{63B3BB69-23CF-44E3-9099-C40C66FF867C}">
                    <a14:compatExt spid="_x0000_s1815"/>
                  </a:ext>
                  <a:ext uri="{FF2B5EF4-FFF2-40B4-BE49-F238E27FC236}">
                    <a16:creationId xmlns:a16="http://schemas.microsoft.com/office/drawing/2014/main" id="{00000000-0008-0000-0000-00001707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16" name="Option Button 792" hidden="1">
                <a:extLst>
                  <a:ext uri="{63B3BB69-23CF-44E3-9099-C40C66FF867C}">
                    <a14:compatExt spid="_x0000_s1816"/>
                  </a:ext>
                  <a:ext uri="{FF2B5EF4-FFF2-40B4-BE49-F238E27FC236}">
                    <a16:creationId xmlns:a16="http://schemas.microsoft.com/office/drawing/2014/main" id="{00000000-0008-0000-0000-000018070000}"/>
                  </a:ext>
                </a:extLst>
              </xdr:cNvPr>
              <xdr:cNvSpPr/>
            </xdr:nvSpPr>
            <xdr:spPr bwMode="auto">
              <a:xfrm>
                <a:off x="375971" y="12835168"/>
                <a:ext cx="204108" cy="2086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17" name="Group Box 793" hidden="1">
                <a:extLst>
                  <a:ext uri="{63B3BB69-23CF-44E3-9099-C40C66FF867C}">
                    <a14:compatExt spid="_x0000_s1817"/>
                  </a:ext>
                  <a:ext uri="{FF2B5EF4-FFF2-40B4-BE49-F238E27FC236}">
                    <a16:creationId xmlns:a16="http://schemas.microsoft.com/office/drawing/2014/main" id="{00000000-0008-0000-0000-000019070000}"/>
                  </a:ext>
                </a:extLst>
              </xdr:cNvPr>
              <xdr:cNvSpPr/>
            </xdr:nvSpPr>
            <xdr:spPr bwMode="auto">
              <a:xfrm>
                <a:off x="340858" y="12621246"/>
                <a:ext cx="273505" cy="870486"/>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818" name="Option Button 794" hidden="1">
                <a:extLst>
                  <a:ext uri="{63B3BB69-23CF-44E3-9099-C40C66FF867C}">
                    <a14:compatExt spid="_x0000_s1818"/>
                  </a:ext>
                  <a:ext uri="{FF2B5EF4-FFF2-40B4-BE49-F238E27FC236}">
                    <a16:creationId xmlns:a16="http://schemas.microsoft.com/office/drawing/2014/main" id="{00000000-0008-0000-0000-00001A070000}"/>
                  </a:ext>
                </a:extLst>
              </xdr:cNvPr>
              <xdr:cNvSpPr/>
            </xdr:nvSpPr>
            <xdr:spPr bwMode="auto">
              <a:xfrm>
                <a:off x="375561" y="13049248"/>
                <a:ext cx="204108" cy="1959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19" name="Option Button 795" hidden="1">
                <a:extLst>
                  <a:ext uri="{63B3BB69-23CF-44E3-9099-C40C66FF867C}">
                    <a14:compatExt spid="_x0000_s1819"/>
                  </a:ext>
                  <a:ext uri="{FF2B5EF4-FFF2-40B4-BE49-F238E27FC236}">
                    <a16:creationId xmlns:a16="http://schemas.microsoft.com/office/drawing/2014/main" id="{00000000-0008-0000-0000-00001B070000}"/>
                  </a:ext>
                </a:extLst>
              </xdr:cNvPr>
              <xdr:cNvSpPr/>
            </xdr:nvSpPr>
            <xdr:spPr bwMode="auto">
              <a:xfrm>
                <a:off x="375561" y="13242469"/>
                <a:ext cx="204108" cy="2122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228</xdr:row>
          <xdr:rowOff>190500</xdr:rowOff>
        </xdr:from>
        <xdr:to>
          <xdr:col>4</xdr:col>
          <xdr:colOff>57150</xdr:colOff>
          <xdr:row>234</xdr:row>
          <xdr:rowOff>9525</xdr:rowOff>
        </xdr:to>
        <xdr:grpSp>
          <xdr:nvGrpSpPr>
            <xdr:cNvPr id="11933" name="グループ化 2">
              <a:extLst>
                <a:ext uri="{FF2B5EF4-FFF2-40B4-BE49-F238E27FC236}">
                  <a16:creationId xmlns:a16="http://schemas.microsoft.com/office/drawing/2014/main" id="{00000000-0008-0000-0000-00009D2E0000}"/>
                </a:ext>
              </a:extLst>
            </xdr:cNvPr>
            <xdr:cNvGrpSpPr>
              <a:grpSpLocks/>
            </xdr:cNvGrpSpPr>
          </xdr:nvGrpSpPr>
          <xdr:grpSpPr bwMode="auto">
            <a:xfrm>
              <a:off x="485775" y="45796200"/>
              <a:ext cx="276225" cy="1019175"/>
              <a:chOff x="340856" y="12621251"/>
              <a:chExt cx="273505" cy="1051895"/>
            </a:xfrm>
          </xdr:grpSpPr>
          <xdr:sp macro="" textlink="">
            <xdr:nvSpPr>
              <xdr:cNvPr id="1820" name="Option Button 796" hidden="1">
                <a:extLst>
                  <a:ext uri="{63B3BB69-23CF-44E3-9099-C40C66FF867C}">
                    <a14:compatExt spid="_x0000_s1820"/>
                  </a:ext>
                  <a:ext uri="{FF2B5EF4-FFF2-40B4-BE49-F238E27FC236}">
                    <a16:creationId xmlns:a16="http://schemas.microsoft.com/office/drawing/2014/main" id="{00000000-0008-0000-0000-00001C07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21" name="Option Button 797" hidden="1">
                <a:extLst>
                  <a:ext uri="{63B3BB69-23CF-44E3-9099-C40C66FF867C}">
                    <a14:compatExt spid="_x0000_s1821"/>
                  </a:ext>
                  <a:ext uri="{FF2B5EF4-FFF2-40B4-BE49-F238E27FC236}">
                    <a16:creationId xmlns:a16="http://schemas.microsoft.com/office/drawing/2014/main" id="{00000000-0008-0000-0000-00001D07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22" name="Group Box 798" hidden="1">
                <a:extLst>
                  <a:ext uri="{63B3BB69-23CF-44E3-9099-C40C66FF867C}">
                    <a14:compatExt spid="_x0000_s1822"/>
                  </a:ext>
                  <a:ext uri="{FF2B5EF4-FFF2-40B4-BE49-F238E27FC236}">
                    <a16:creationId xmlns:a16="http://schemas.microsoft.com/office/drawing/2014/main" id="{00000000-0008-0000-0000-00001E070000}"/>
                  </a:ext>
                </a:extLst>
              </xdr:cNvPr>
              <xdr:cNvSpPr/>
            </xdr:nvSpPr>
            <xdr:spPr bwMode="auto">
              <a:xfrm>
                <a:off x="340856" y="12621251"/>
                <a:ext cx="273505" cy="105189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823" name="Option Button 799" hidden="1">
                <a:extLst>
                  <a:ext uri="{63B3BB69-23CF-44E3-9099-C40C66FF867C}">
                    <a14:compatExt spid="_x0000_s1823"/>
                  </a:ext>
                  <a:ext uri="{FF2B5EF4-FFF2-40B4-BE49-F238E27FC236}">
                    <a16:creationId xmlns:a16="http://schemas.microsoft.com/office/drawing/2014/main" id="{00000000-0008-0000-0000-00001F07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24" name="Option Button 800" hidden="1">
                <a:extLst>
                  <a:ext uri="{63B3BB69-23CF-44E3-9099-C40C66FF867C}">
                    <a14:compatExt spid="_x0000_s1824"/>
                  </a:ext>
                  <a:ext uri="{FF2B5EF4-FFF2-40B4-BE49-F238E27FC236}">
                    <a16:creationId xmlns:a16="http://schemas.microsoft.com/office/drawing/2014/main" id="{00000000-0008-0000-0000-00002007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25" name="Option Button 801" hidden="1">
                <a:extLst>
                  <a:ext uri="{63B3BB69-23CF-44E3-9099-C40C66FF867C}">
                    <a14:compatExt spid="_x0000_s1825"/>
                  </a:ext>
                  <a:ext uri="{FF2B5EF4-FFF2-40B4-BE49-F238E27FC236}">
                    <a16:creationId xmlns:a16="http://schemas.microsoft.com/office/drawing/2014/main" id="{00000000-0008-0000-0000-000021070000}"/>
                  </a:ext>
                </a:extLst>
              </xdr:cNvPr>
              <xdr:cNvSpPr/>
            </xdr:nvSpPr>
            <xdr:spPr bwMode="auto">
              <a:xfrm>
                <a:off x="376239" y="13449300"/>
                <a:ext cx="204108" cy="2122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237</xdr:row>
          <xdr:rowOff>180975</xdr:rowOff>
        </xdr:from>
        <xdr:to>
          <xdr:col>4</xdr:col>
          <xdr:colOff>57150</xdr:colOff>
          <xdr:row>242</xdr:row>
          <xdr:rowOff>0</xdr:rowOff>
        </xdr:to>
        <xdr:grpSp>
          <xdr:nvGrpSpPr>
            <xdr:cNvPr id="11934" name="グループ化 2">
              <a:extLst>
                <a:ext uri="{FF2B5EF4-FFF2-40B4-BE49-F238E27FC236}">
                  <a16:creationId xmlns:a16="http://schemas.microsoft.com/office/drawing/2014/main" id="{00000000-0008-0000-0000-00009E2E0000}"/>
                </a:ext>
              </a:extLst>
            </xdr:cNvPr>
            <xdr:cNvGrpSpPr>
              <a:grpSpLocks/>
            </xdr:cNvGrpSpPr>
          </xdr:nvGrpSpPr>
          <xdr:grpSpPr bwMode="auto">
            <a:xfrm>
              <a:off x="485775" y="47586900"/>
              <a:ext cx="276225" cy="819150"/>
              <a:chOff x="340858" y="12621246"/>
              <a:chExt cx="273505" cy="870486"/>
            </a:xfrm>
          </xdr:grpSpPr>
          <xdr:sp macro="" textlink="">
            <xdr:nvSpPr>
              <xdr:cNvPr id="4124" name="Option Button 1052" hidden="1">
                <a:extLst>
                  <a:ext uri="{63B3BB69-23CF-44E3-9099-C40C66FF867C}">
                    <a14:compatExt spid="_x0000_s4124"/>
                  </a:ext>
                  <a:ext uri="{FF2B5EF4-FFF2-40B4-BE49-F238E27FC236}">
                    <a16:creationId xmlns:a16="http://schemas.microsoft.com/office/drawing/2014/main" id="{00000000-0008-0000-0000-00001C10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5" name="Option Button 1053" hidden="1">
                <a:extLst>
                  <a:ext uri="{63B3BB69-23CF-44E3-9099-C40C66FF867C}">
                    <a14:compatExt spid="_x0000_s4125"/>
                  </a:ext>
                  <a:ext uri="{FF2B5EF4-FFF2-40B4-BE49-F238E27FC236}">
                    <a16:creationId xmlns:a16="http://schemas.microsoft.com/office/drawing/2014/main" id="{00000000-0008-0000-0000-00001D100000}"/>
                  </a:ext>
                </a:extLst>
              </xdr:cNvPr>
              <xdr:cNvSpPr/>
            </xdr:nvSpPr>
            <xdr:spPr bwMode="auto">
              <a:xfrm>
                <a:off x="375971" y="12835168"/>
                <a:ext cx="204108" cy="2086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6" name="Group Box 1054" hidden="1">
                <a:extLst>
                  <a:ext uri="{63B3BB69-23CF-44E3-9099-C40C66FF867C}">
                    <a14:compatExt spid="_x0000_s4126"/>
                  </a:ext>
                  <a:ext uri="{FF2B5EF4-FFF2-40B4-BE49-F238E27FC236}">
                    <a16:creationId xmlns:a16="http://schemas.microsoft.com/office/drawing/2014/main" id="{00000000-0008-0000-0000-00001E100000}"/>
                  </a:ext>
                </a:extLst>
              </xdr:cNvPr>
              <xdr:cNvSpPr/>
            </xdr:nvSpPr>
            <xdr:spPr bwMode="auto">
              <a:xfrm>
                <a:off x="340858" y="12621246"/>
                <a:ext cx="273505" cy="870486"/>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4127" name="Option Button 1055" hidden="1">
                <a:extLst>
                  <a:ext uri="{63B3BB69-23CF-44E3-9099-C40C66FF867C}">
                    <a14:compatExt spid="_x0000_s4127"/>
                  </a:ext>
                  <a:ext uri="{FF2B5EF4-FFF2-40B4-BE49-F238E27FC236}">
                    <a16:creationId xmlns:a16="http://schemas.microsoft.com/office/drawing/2014/main" id="{00000000-0008-0000-0000-00001F100000}"/>
                  </a:ext>
                </a:extLst>
              </xdr:cNvPr>
              <xdr:cNvSpPr/>
            </xdr:nvSpPr>
            <xdr:spPr bwMode="auto">
              <a:xfrm>
                <a:off x="375561" y="13049248"/>
                <a:ext cx="204108" cy="1959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8" name="Option Button 1056" hidden="1">
                <a:extLst>
                  <a:ext uri="{63B3BB69-23CF-44E3-9099-C40C66FF867C}">
                    <a14:compatExt spid="_x0000_s4128"/>
                  </a:ext>
                  <a:ext uri="{FF2B5EF4-FFF2-40B4-BE49-F238E27FC236}">
                    <a16:creationId xmlns:a16="http://schemas.microsoft.com/office/drawing/2014/main" id="{00000000-0008-0000-0000-000020100000}"/>
                  </a:ext>
                </a:extLst>
              </xdr:cNvPr>
              <xdr:cNvSpPr/>
            </xdr:nvSpPr>
            <xdr:spPr bwMode="auto">
              <a:xfrm>
                <a:off x="375561" y="13242469"/>
                <a:ext cx="204108" cy="2122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253</xdr:row>
          <xdr:rowOff>180975</xdr:rowOff>
        </xdr:from>
        <xdr:to>
          <xdr:col>4</xdr:col>
          <xdr:colOff>57150</xdr:colOff>
          <xdr:row>258</xdr:row>
          <xdr:rowOff>0</xdr:rowOff>
        </xdr:to>
        <xdr:grpSp>
          <xdr:nvGrpSpPr>
            <xdr:cNvPr id="11935" name="グループ化 2">
              <a:extLst>
                <a:ext uri="{FF2B5EF4-FFF2-40B4-BE49-F238E27FC236}">
                  <a16:creationId xmlns:a16="http://schemas.microsoft.com/office/drawing/2014/main" id="{00000000-0008-0000-0000-00009F2E0000}"/>
                </a:ext>
              </a:extLst>
            </xdr:cNvPr>
            <xdr:cNvGrpSpPr>
              <a:grpSpLocks/>
            </xdr:cNvGrpSpPr>
          </xdr:nvGrpSpPr>
          <xdr:grpSpPr bwMode="auto">
            <a:xfrm>
              <a:off x="485775" y="50787300"/>
              <a:ext cx="276225" cy="819150"/>
              <a:chOff x="340858" y="12621246"/>
              <a:chExt cx="273505" cy="870486"/>
            </a:xfrm>
          </xdr:grpSpPr>
          <xdr:sp macro="" textlink="">
            <xdr:nvSpPr>
              <xdr:cNvPr id="4135" name="Option Button 1063" hidden="1">
                <a:extLst>
                  <a:ext uri="{63B3BB69-23CF-44E3-9099-C40C66FF867C}">
                    <a14:compatExt spid="_x0000_s4135"/>
                  </a:ext>
                  <a:ext uri="{FF2B5EF4-FFF2-40B4-BE49-F238E27FC236}">
                    <a16:creationId xmlns:a16="http://schemas.microsoft.com/office/drawing/2014/main" id="{00000000-0008-0000-0000-00002710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36" name="Option Button 1064"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375971" y="12835168"/>
                <a:ext cx="204108" cy="2086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37" name="Group Box 1065"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340858" y="12621246"/>
                <a:ext cx="273505" cy="870486"/>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4138" name="Option Button 1066" hidden="1">
                <a:extLst>
                  <a:ext uri="{63B3BB69-23CF-44E3-9099-C40C66FF867C}">
                    <a14:compatExt spid="_x0000_s4138"/>
                  </a:ext>
                  <a:ext uri="{FF2B5EF4-FFF2-40B4-BE49-F238E27FC236}">
                    <a16:creationId xmlns:a16="http://schemas.microsoft.com/office/drawing/2014/main" id="{00000000-0008-0000-0000-00002A100000}"/>
                  </a:ext>
                </a:extLst>
              </xdr:cNvPr>
              <xdr:cNvSpPr/>
            </xdr:nvSpPr>
            <xdr:spPr bwMode="auto">
              <a:xfrm>
                <a:off x="375561" y="13049248"/>
                <a:ext cx="204108" cy="1959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39" name="Option Button 1067" hidden="1">
                <a:extLst>
                  <a:ext uri="{63B3BB69-23CF-44E3-9099-C40C66FF867C}">
                    <a14:compatExt spid="_x0000_s4139"/>
                  </a:ext>
                  <a:ext uri="{FF2B5EF4-FFF2-40B4-BE49-F238E27FC236}">
                    <a16:creationId xmlns:a16="http://schemas.microsoft.com/office/drawing/2014/main" id="{00000000-0008-0000-0000-00002B100000}"/>
                  </a:ext>
                </a:extLst>
              </xdr:cNvPr>
              <xdr:cNvSpPr/>
            </xdr:nvSpPr>
            <xdr:spPr bwMode="auto">
              <a:xfrm>
                <a:off x="375561" y="13242469"/>
                <a:ext cx="204108" cy="2122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267</xdr:row>
          <xdr:rowOff>180975</xdr:rowOff>
        </xdr:from>
        <xdr:to>
          <xdr:col>4</xdr:col>
          <xdr:colOff>57150</xdr:colOff>
          <xdr:row>272</xdr:row>
          <xdr:rowOff>0</xdr:rowOff>
        </xdr:to>
        <xdr:grpSp>
          <xdr:nvGrpSpPr>
            <xdr:cNvPr id="11936" name="グループ化 2">
              <a:extLst>
                <a:ext uri="{FF2B5EF4-FFF2-40B4-BE49-F238E27FC236}">
                  <a16:creationId xmlns:a16="http://schemas.microsoft.com/office/drawing/2014/main" id="{00000000-0008-0000-0000-0000A02E0000}"/>
                </a:ext>
              </a:extLst>
            </xdr:cNvPr>
            <xdr:cNvGrpSpPr>
              <a:grpSpLocks/>
            </xdr:cNvGrpSpPr>
          </xdr:nvGrpSpPr>
          <xdr:grpSpPr bwMode="auto">
            <a:xfrm>
              <a:off x="485775" y="53587650"/>
              <a:ext cx="276225" cy="819150"/>
              <a:chOff x="340858" y="12621246"/>
              <a:chExt cx="273505" cy="870486"/>
            </a:xfrm>
          </xdr:grpSpPr>
          <xdr:sp macro="" textlink="">
            <xdr:nvSpPr>
              <xdr:cNvPr id="4211" name="Option Button 1139" hidden="1">
                <a:extLst>
                  <a:ext uri="{63B3BB69-23CF-44E3-9099-C40C66FF867C}">
                    <a14:compatExt spid="_x0000_s4211"/>
                  </a:ext>
                  <a:ext uri="{FF2B5EF4-FFF2-40B4-BE49-F238E27FC236}">
                    <a16:creationId xmlns:a16="http://schemas.microsoft.com/office/drawing/2014/main" id="{00000000-0008-0000-0000-00007310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12" name="Option Button 1140" hidden="1">
                <a:extLst>
                  <a:ext uri="{63B3BB69-23CF-44E3-9099-C40C66FF867C}">
                    <a14:compatExt spid="_x0000_s4212"/>
                  </a:ext>
                  <a:ext uri="{FF2B5EF4-FFF2-40B4-BE49-F238E27FC236}">
                    <a16:creationId xmlns:a16="http://schemas.microsoft.com/office/drawing/2014/main" id="{00000000-0008-0000-0000-000074100000}"/>
                  </a:ext>
                </a:extLst>
              </xdr:cNvPr>
              <xdr:cNvSpPr/>
            </xdr:nvSpPr>
            <xdr:spPr bwMode="auto">
              <a:xfrm>
                <a:off x="375971" y="12835168"/>
                <a:ext cx="204108" cy="2086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13" name="Group Box 1141" hidden="1">
                <a:extLst>
                  <a:ext uri="{63B3BB69-23CF-44E3-9099-C40C66FF867C}">
                    <a14:compatExt spid="_x0000_s4213"/>
                  </a:ext>
                  <a:ext uri="{FF2B5EF4-FFF2-40B4-BE49-F238E27FC236}">
                    <a16:creationId xmlns:a16="http://schemas.microsoft.com/office/drawing/2014/main" id="{00000000-0008-0000-0000-000075100000}"/>
                  </a:ext>
                </a:extLst>
              </xdr:cNvPr>
              <xdr:cNvSpPr/>
            </xdr:nvSpPr>
            <xdr:spPr bwMode="auto">
              <a:xfrm>
                <a:off x="340858" y="12621246"/>
                <a:ext cx="273505" cy="870486"/>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4214" name="Option Button 1142" hidden="1">
                <a:extLst>
                  <a:ext uri="{63B3BB69-23CF-44E3-9099-C40C66FF867C}">
                    <a14:compatExt spid="_x0000_s4214"/>
                  </a:ext>
                  <a:ext uri="{FF2B5EF4-FFF2-40B4-BE49-F238E27FC236}">
                    <a16:creationId xmlns:a16="http://schemas.microsoft.com/office/drawing/2014/main" id="{00000000-0008-0000-0000-000076100000}"/>
                  </a:ext>
                </a:extLst>
              </xdr:cNvPr>
              <xdr:cNvSpPr/>
            </xdr:nvSpPr>
            <xdr:spPr bwMode="auto">
              <a:xfrm>
                <a:off x="375561" y="13049248"/>
                <a:ext cx="204108" cy="1959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15" name="Option Button 1143" hidden="1">
                <a:extLst>
                  <a:ext uri="{63B3BB69-23CF-44E3-9099-C40C66FF867C}">
                    <a14:compatExt spid="_x0000_s4215"/>
                  </a:ext>
                  <a:ext uri="{FF2B5EF4-FFF2-40B4-BE49-F238E27FC236}">
                    <a16:creationId xmlns:a16="http://schemas.microsoft.com/office/drawing/2014/main" id="{00000000-0008-0000-0000-000077100000}"/>
                  </a:ext>
                </a:extLst>
              </xdr:cNvPr>
              <xdr:cNvSpPr/>
            </xdr:nvSpPr>
            <xdr:spPr bwMode="auto">
              <a:xfrm>
                <a:off x="375561" y="13242469"/>
                <a:ext cx="204108" cy="2122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281</xdr:row>
          <xdr:rowOff>180975</xdr:rowOff>
        </xdr:from>
        <xdr:to>
          <xdr:col>4</xdr:col>
          <xdr:colOff>57150</xdr:colOff>
          <xdr:row>286</xdr:row>
          <xdr:rowOff>0</xdr:rowOff>
        </xdr:to>
        <xdr:grpSp>
          <xdr:nvGrpSpPr>
            <xdr:cNvPr id="11937" name="グループ化 2">
              <a:extLst>
                <a:ext uri="{FF2B5EF4-FFF2-40B4-BE49-F238E27FC236}">
                  <a16:creationId xmlns:a16="http://schemas.microsoft.com/office/drawing/2014/main" id="{00000000-0008-0000-0000-0000A12E0000}"/>
                </a:ext>
              </a:extLst>
            </xdr:cNvPr>
            <xdr:cNvGrpSpPr>
              <a:grpSpLocks/>
            </xdr:cNvGrpSpPr>
          </xdr:nvGrpSpPr>
          <xdr:grpSpPr bwMode="auto">
            <a:xfrm>
              <a:off x="485775" y="56388000"/>
              <a:ext cx="276225" cy="819150"/>
              <a:chOff x="340858" y="12621246"/>
              <a:chExt cx="273505" cy="870486"/>
            </a:xfrm>
          </xdr:grpSpPr>
          <xdr:sp macro="" textlink="">
            <xdr:nvSpPr>
              <xdr:cNvPr id="4221" name="Option Button 1149" hidden="1">
                <a:extLst>
                  <a:ext uri="{63B3BB69-23CF-44E3-9099-C40C66FF867C}">
                    <a14:compatExt spid="_x0000_s4221"/>
                  </a:ext>
                  <a:ext uri="{FF2B5EF4-FFF2-40B4-BE49-F238E27FC236}">
                    <a16:creationId xmlns:a16="http://schemas.microsoft.com/office/drawing/2014/main" id="{00000000-0008-0000-0000-00007D10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22" name="Option Button 1150" hidden="1">
                <a:extLst>
                  <a:ext uri="{63B3BB69-23CF-44E3-9099-C40C66FF867C}">
                    <a14:compatExt spid="_x0000_s4222"/>
                  </a:ext>
                  <a:ext uri="{FF2B5EF4-FFF2-40B4-BE49-F238E27FC236}">
                    <a16:creationId xmlns:a16="http://schemas.microsoft.com/office/drawing/2014/main" id="{00000000-0008-0000-0000-00007E100000}"/>
                  </a:ext>
                </a:extLst>
              </xdr:cNvPr>
              <xdr:cNvSpPr/>
            </xdr:nvSpPr>
            <xdr:spPr bwMode="auto">
              <a:xfrm>
                <a:off x="375971" y="12835168"/>
                <a:ext cx="204108" cy="2086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23" name="Group Box 1151" hidden="1">
                <a:extLst>
                  <a:ext uri="{63B3BB69-23CF-44E3-9099-C40C66FF867C}">
                    <a14:compatExt spid="_x0000_s4223"/>
                  </a:ext>
                  <a:ext uri="{FF2B5EF4-FFF2-40B4-BE49-F238E27FC236}">
                    <a16:creationId xmlns:a16="http://schemas.microsoft.com/office/drawing/2014/main" id="{00000000-0008-0000-0000-00007F100000}"/>
                  </a:ext>
                </a:extLst>
              </xdr:cNvPr>
              <xdr:cNvSpPr/>
            </xdr:nvSpPr>
            <xdr:spPr bwMode="auto">
              <a:xfrm>
                <a:off x="340858" y="12621246"/>
                <a:ext cx="273505" cy="870486"/>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4224" name="Option Button 1152" hidden="1">
                <a:extLst>
                  <a:ext uri="{63B3BB69-23CF-44E3-9099-C40C66FF867C}">
                    <a14:compatExt spid="_x0000_s4224"/>
                  </a:ext>
                  <a:ext uri="{FF2B5EF4-FFF2-40B4-BE49-F238E27FC236}">
                    <a16:creationId xmlns:a16="http://schemas.microsoft.com/office/drawing/2014/main" id="{00000000-0008-0000-0000-000080100000}"/>
                  </a:ext>
                </a:extLst>
              </xdr:cNvPr>
              <xdr:cNvSpPr/>
            </xdr:nvSpPr>
            <xdr:spPr bwMode="auto">
              <a:xfrm>
                <a:off x="375561" y="13049248"/>
                <a:ext cx="204108" cy="1959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25" name="Option Button 1153" hidden="1">
                <a:extLst>
                  <a:ext uri="{63B3BB69-23CF-44E3-9099-C40C66FF867C}">
                    <a14:compatExt spid="_x0000_s4225"/>
                  </a:ext>
                  <a:ext uri="{FF2B5EF4-FFF2-40B4-BE49-F238E27FC236}">
                    <a16:creationId xmlns:a16="http://schemas.microsoft.com/office/drawing/2014/main" id="{00000000-0008-0000-0000-000081100000}"/>
                  </a:ext>
                </a:extLst>
              </xdr:cNvPr>
              <xdr:cNvSpPr/>
            </xdr:nvSpPr>
            <xdr:spPr bwMode="auto">
              <a:xfrm>
                <a:off x="375561" y="13242469"/>
                <a:ext cx="204108" cy="2122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295</xdr:row>
          <xdr:rowOff>180975</xdr:rowOff>
        </xdr:from>
        <xdr:to>
          <xdr:col>4</xdr:col>
          <xdr:colOff>57150</xdr:colOff>
          <xdr:row>300</xdr:row>
          <xdr:rowOff>0</xdr:rowOff>
        </xdr:to>
        <xdr:grpSp>
          <xdr:nvGrpSpPr>
            <xdr:cNvPr id="11938" name="グループ化 2">
              <a:extLst>
                <a:ext uri="{FF2B5EF4-FFF2-40B4-BE49-F238E27FC236}">
                  <a16:creationId xmlns:a16="http://schemas.microsoft.com/office/drawing/2014/main" id="{00000000-0008-0000-0000-0000A22E0000}"/>
                </a:ext>
              </a:extLst>
            </xdr:cNvPr>
            <xdr:cNvGrpSpPr>
              <a:grpSpLocks/>
            </xdr:cNvGrpSpPr>
          </xdr:nvGrpSpPr>
          <xdr:grpSpPr bwMode="auto">
            <a:xfrm>
              <a:off x="485775" y="59188350"/>
              <a:ext cx="276225" cy="819150"/>
              <a:chOff x="340858" y="12621246"/>
              <a:chExt cx="273505" cy="870486"/>
            </a:xfrm>
          </xdr:grpSpPr>
          <xdr:sp macro="" textlink="">
            <xdr:nvSpPr>
              <xdr:cNvPr id="4261" name="Option Button 1189" hidden="1">
                <a:extLst>
                  <a:ext uri="{63B3BB69-23CF-44E3-9099-C40C66FF867C}">
                    <a14:compatExt spid="_x0000_s4261"/>
                  </a:ext>
                  <a:ext uri="{FF2B5EF4-FFF2-40B4-BE49-F238E27FC236}">
                    <a16:creationId xmlns:a16="http://schemas.microsoft.com/office/drawing/2014/main" id="{00000000-0008-0000-0000-0000A510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62" name="Option Button 1190" hidden="1">
                <a:extLst>
                  <a:ext uri="{63B3BB69-23CF-44E3-9099-C40C66FF867C}">
                    <a14:compatExt spid="_x0000_s4262"/>
                  </a:ext>
                  <a:ext uri="{FF2B5EF4-FFF2-40B4-BE49-F238E27FC236}">
                    <a16:creationId xmlns:a16="http://schemas.microsoft.com/office/drawing/2014/main" id="{00000000-0008-0000-0000-0000A6100000}"/>
                  </a:ext>
                </a:extLst>
              </xdr:cNvPr>
              <xdr:cNvSpPr/>
            </xdr:nvSpPr>
            <xdr:spPr bwMode="auto">
              <a:xfrm>
                <a:off x="375971" y="12835168"/>
                <a:ext cx="204108" cy="2086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63" name="Group Box 1191" hidden="1">
                <a:extLst>
                  <a:ext uri="{63B3BB69-23CF-44E3-9099-C40C66FF867C}">
                    <a14:compatExt spid="_x0000_s4263"/>
                  </a:ext>
                  <a:ext uri="{FF2B5EF4-FFF2-40B4-BE49-F238E27FC236}">
                    <a16:creationId xmlns:a16="http://schemas.microsoft.com/office/drawing/2014/main" id="{00000000-0008-0000-0000-0000A7100000}"/>
                  </a:ext>
                </a:extLst>
              </xdr:cNvPr>
              <xdr:cNvSpPr/>
            </xdr:nvSpPr>
            <xdr:spPr bwMode="auto">
              <a:xfrm>
                <a:off x="340858" y="12621246"/>
                <a:ext cx="273505" cy="870486"/>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4264" name="Option Button 1192" hidden="1">
                <a:extLst>
                  <a:ext uri="{63B3BB69-23CF-44E3-9099-C40C66FF867C}">
                    <a14:compatExt spid="_x0000_s4264"/>
                  </a:ext>
                  <a:ext uri="{FF2B5EF4-FFF2-40B4-BE49-F238E27FC236}">
                    <a16:creationId xmlns:a16="http://schemas.microsoft.com/office/drawing/2014/main" id="{00000000-0008-0000-0000-0000A8100000}"/>
                  </a:ext>
                </a:extLst>
              </xdr:cNvPr>
              <xdr:cNvSpPr/>
            </xdr:nvSpPr>
            <xdr:spPr bwMode="auto">
              <a:xfrm>
                <a:off x="375561" y="13049248"/>
                <a:ext cx="204108" cy="1959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65" name="Option Button 1193" hidden="1">
                <a:extLst>
                  <a:ext uri="{63B3BB69-23CF-44E3-9099-C40C66FF867C}">
                    <a14:compatExt spid="_x0000_s4265"/>
                  </a:ext>
                  <a:ext uri="{FF2B5EF4-FFF2-40B4-BE49-F238E27FC236}">
                    <a16:creationId xmlns:a16="http://schemas.microsoft.com/office/drawing/2014/main" id="{00000000-0008-0000-0000-0000A9100000}"/>
                  </a:ext>
                </a:extLst>
              </xdr:cNvPr>
              <xdr:cNvSpPr/>
            </xdr:nvSpPr>
            <xdr:spPr bwMode="auto">
              <a:xfrm>
                <a:off x="375561" y="13242469"/>
                <a:ext cx="204108" cy="2122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310</xdr:row>
          <xdr:rowOff>180975</xdr:rowOff>
        </xdr:from>
        <xdr:to>
          <xdr:col>4</xdr:col>
          <xdr:colOff>57150</xdr:colOff>
          <xdr:row>315</xdr:row>
          <xdr:rowOff>28575</xdr:rowOff>
        </xdr:to>
        <xdr:grpSp>
          <xdr:nvGrpSpPr>
            <xdr:cNvPr id="11939" name="グループ化 2">
              <a:extLst>
                <a:ext uri="{FF2B5EF4-FFF2-40B4-BE49-F238E27FC236}">
                  <a16:creationId xmlns:a16="http://schemas.microsoft.com/office/drawing/2014/main" id="{00000000-0008-0000-0000-0000A32E0000}"/>
                </a:ext>
              </a:extLst>
            </xdr:cNvPr>
            <xdr:cNvGrpSpPr>
              <a:grpSpLocks/>
            </xdr:cNvGrpSpPr>
          </xdr:nvGrpSpPr>
          <xdr:grpSpPr bwMode="auto">
            <a:xfrm>
              <a:off x="485775" y="62188725"/>
              <a:ext cx="276225" cy="847725"/>
              <a:chOff x="340858" y="12621245"/>
              <a:chExt cx="273505" cy="870486"/>
            </a:xfrm>
          </xdr:grpSpPr>
          <xdr:sp macro="" textlink="">
            <xdr:nvSpPr>
              <xdr:cNvPr id="4271" name="Option Button 1199" hidden="1">
                <a:extLst>
                  <a:ext uri="{63B3BB69-23CF-44E3-9099-C40C66FF867C}">
                    <a14:compatExt spid="_x0000_s4271"/>
                  </a:ext>
                  <a:ext uri="{FF2B5EF4-FFF2-40B4-BE49-F238E27FC236}">
                    <a16:creationId xmlns:a16="http://schemas.microsoft.com/office/drawing/2014/main" id="{00000000-0008-0000-0000-0000AF10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72" name="Option Button 1200" hidden="1">
                <a:extLst>
                  <a:ext uri="{63B3BB69-23CF-44E3-9099-C40C66FF867C}">
                    <a14:compatExt spid="_x0000_s4272"/>
                  </a:ext>
                  <a:ext uri="{FF2B5EF4-FFF2-40B4-BE49-F238E27FC236}">
                    <a16:creationId xmlns:a16="http://schemas.microsoft.com/office/drawing/2014/main" id="{00000000-0008-0000-0000-0000B010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73" name="Group Box 1201" hidden="1">
                <a:extLst>
                  <a:ext uri="{63B3BB69-23CF-44E3-9099-C40C66FF867C}">
                    <a14:compatExt spid="_x0000_s4273"/>
                  </a:ext>
                  <a:ext uri="{FF2B5EF4-FFF2-40B4-BE49-F238E27FC236}">
                    <a16:creationId xmlns:a16="http://schemas.microsoft.com/office/drawing/2014/main" id="{00000000-0008-0000-0000-0000B1100000}"/>
                  </a:ext>
                </a:extLst>
              </xdr:cNvPr>
              <xdr:cNvSpPr/>
            </xdr:nvSpPr>
            <xdr:spPr bwMode="auto">
              <a:xfrm>
                <a:off x="340858" y="12621245"/>
                <a:ext cx="273505" cy="870486"/>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4274" name="Option Button 1202" hidden="1">
                <a:extLst>
                  <a:ext uri="{63B3BB69-23CF-44E3-9099-C40C66FF867C}">
                    <a14:compatExt spid="_x0000_s4274"/>
                  </a:ext>
                  <a:ext uri="{FF2B5EF4-FFF2-40B4-BE49-F238E27FC236}">
                    <a16:creationId xmlns:a16="http://schemas.microsoft.com/office/drawing/2014/main" id="{00000000-0008-0000-0000-0000B210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75" name="Option Button 1203" hidden="1">
                <a:extLst>
                  <a:ext uri="{63B3BB69-23CF-44E3-9099-C40C66FF867C}">
                    <a14:compatExt spid="_x0000_s4275"/>
                  </a:ext>
                  <a:ext uri="{FF2B5EF4-FFF2-40B4-BE49-F238E27FC236}">
                    <a16:creationId xmlns:a16="http://schemas.microsoft.com/office/drawing/2014/main" id="{00000000-0008-0000-0000-0000B310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324</xdr:row>
          <xdr:rowOff>180975</xdr:rowOff>
        </xdr:from>
        <xdr:to>
          <xdr:col>4</xdr:col>
          <xdr:colOff>57150</xdr:colOff>
          <xdr:row>329</xdr:row>
          <xdr:rowOff>28575</xdr:rowOff>
        </xdr:to>
        <xdr:grpSp>
          <xdr:nvGrpSpPr>
            <xdr:cNvPr id="11940" name="グループ化 2">
              <a:extLst>
                <a:ext uri="{FF2B5EF4-FFF2-40B4-BE49-F238E27FC236}">
                  <a16:creationId xmlns:a16="http://schemas.microsoft.com/office/drawing/2014/main" id="{00000000-0008-0000-0000-0000A42E0000}"/>
                </a:ext>
              </a:extLst>
            </xdr:cNvPr>
            <xdr:cNvGrpSpPr>
              <a:grpSpLocks/>
            </xdr:cNvGrpSpPr>
          </xdr:nvGrpSpPr>
          <xdr:grpSpPr bwMode="auto">
            <a:xfrm>
              <a:off x="485775" y="64989075"/>
              <a:ext cx="276225" cy="847725"/>
              <a:chOff x="340858" y="12621245"/>
              <a:chExt cx="273505" cy="870486"/>
            </a:xfrm>
          </xdr:grpSpPr>
          <xdr:sp macro="" textlink="">
            <xdr:nvSpPr>
              <xdr:cNvPr id="4360" name="Option Button 1288" hidden="1">
                <a:extLst>
                  <a:ext uri="{63B3BB69-23CF-44E3-9099-C40C66FF867C}">
                    <a14:compatExt spid="_x0000_s4360"/>
                  </a:ext>
                  <a:ext uri="{FF2B5EF4-FFF2-40B4-BE49-F238E27FC236}">
                    <a16:creationId xmlns:a16="http://schemas.microsoft.com/office/drawing/2014/main" id="{00000000-0008-0000-0000-00000811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61" name="Option Button 1289" hidden="1">
                <a:extLst>
                  <a:ext uri="{63B3BB69-23CF-44E3-9099-C40C66FF867C}">
                    <a14:compatExt spid="_x0000_s4361"/>
                  </a:ext>
                  <a:ext uri="{FF2B5EF4-FFF2-40B4-BE49-F238E27FC236}">
                    <a16:creationId xmlns:a16="http://schemas.microsoft.com/office/drawing/2014/main" id="{00000000-0008-0000-0000-00000911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62" name="Group Box 1290" hidden="1">
                <a:extLst>
                  <a:ext uri="{63B3BB69-23CF-44E3-9099-C40C66FF867C}">
                    <a14:compatExt spid="_x0000_s4362"/>
                  </a:ext>
                  <a:ext uri="{FF2B5EF4-FFF2-40B4-BE49-F238E27FC236}">
                    <a16:creationId xmlns:a16="http://schemas.microsoft.com/office/drawing/2014/main" id="{00000000-0008-0000-0000-00000A110000}"/>
                  </a:ext>
                </a:extLst>
              </xdr:cNvPr>
              <xdr:cNvSpPr/>
            </xdr:nvSpPr>
            <xdr:spPr bwMode="auto">
              <a:xfrm>
                <a:off x="340858" y="12621245"/>
                <a:ext cx="273505" cy="870486"/>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4363" name="Option Button 1291" hidden="1">
                <a:extLst>
                  <a:ext uri="{63B3BB69-23CF-44E3-9099-C40C66FF867C}">
                    <a14:compatExt spid="_x0000_s4363"/>
                  </a:ext>
                  <a:ext uri="{FF2B5EF4-FFF2-40B4-BE49-F238E27FC236}">
                    <a16:creationId xmlns:a16="http://schemas.microsoft.com/office/drawing/2014/main" id="{00000000-0008-0000-0000-00000B11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64" name="Option Button 1292" hidden="1">
                <a:extLst>
                  <a:ext uri="{63B3BB69-23CF-44E3-9099-C40C66FF867C}">
                    <a14:compatExt spid="_x0000_s4364"/>
                  </a:ext>
                  <a:ext uri="{FF2B5EF4-FFF2-40B4-BE49-F238E27FC236}">
                    <a16:creationId xmlns:a16="http://schemas.microsoft.com/office/drawing/2014/main" id="{00000000-0008-0000-0000-00000C11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331</xdr:row>
          <xdr:rowOff>180975</xdr:rowOff>
        </xdr:from>
        <xdr:to>
          <xdr:col>4</xdr:col>
          <xdr:colOff>57150</xdr:colOff>
          <xdr:row>336</xdr:row>
          <xdr:rowOff>28575</xdr:rowOff>
        </xdr:to>
        <xdr:grpSp>
          <xdr:nvGrpSpPr>
            <xdr:cNvPr id="11941" name="グループ化 2">
              <a:extLst>
                <a:ext uri="{FF2B5EF4-FFF2-40B4-BE49-F238E27FC236}">
                  <a16:creationId xmlns:a16="http://schemas.microsoft.com/office/drawing/2014/main" id="{00000000-0008-0000-0000-0000A52E0000}"/>
                </a:ext>
              </a:extLst>
            </xdr:cNvPr>
            <xdr:cNvGrpSpPr>
              <a:grpSpLocks/>
            </xdr:cNvGrpSpPr>
          </xdr:nvGrpSpPr>
          <xdr:grpSpPr bwMode="auto">
            <a:xfrm>
              <a:off x="485775" y="66389250"/>
              <a:ext cx="276225" cy="847725"/>
              <a:chOff x="340858" y="12621245"/>
              <a:chExt cx="273505" cy="870486"/>
            </a:xfrm>
          </xdr:grpSpPr>
          <xdr:sp macro="" textlink="">
            <xdr:nvSpPr>
              <xdr:cNvPr id="4365" name="Option Button 1293" hidden="1">
                <a:extLst>
                  <a:ext uri="{63B3BB69-23CF-44E3-9099-C40C66FF867C}">
                    <a14:compatExt spid="_x0000_s4365"/>
                  </a:ext>
                  <a:ext uri="{FF2B5EF4-FFF2-40B4-BE49-F238E27FC236}">
                    <a16:creationId xmlns:a16="http://schemas.microsoft.com/office/drawing/2014/main" id="{00000000-0008-0000-0000-00000D11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66" name="Option Button 1294" hidden="1">
                <a:extLst>
                  <a:ext uri="{63B3BB69-23CF-44E3-9099-C40C66FF867C}">
                    <a14:compatExt spid="_x0000_s4366"/>
                  </a:ext>
                  <a:ext uri="{FF2B5EF4-FFF2-40B4-BE49-F238E27FC236}">
                    <a16:creationId xmlns:a16="http://schemas.microsoft.com/office/drawing/2014/main" id="{00000000-0008-0000-0000-00000E11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67" name="Group Box 1295" hidden="1">
                <a:extLst>
                  <a:ext uri="{63B3BB69-23CF-44E3-9099-C40C66FF867C}">
                    <a14:compatExt spid="_x0000_s4367"/>
                  </a:ext>
                  <a:ext uri="{FF2B5EF4-FFF2-40B4-BE49-F238E27FC236}">
                    <a16:creationId xmlns:a16="http://schemas.microsoft.com/office/drawing/2014/main" id="{00000000-0008-0000-0000-00000F110000}"/>
                  </a:ext>
                </a:extLst>
              </xdr:cNvPr>
              <xdr:cNvSpPr/>
            </xdr:nvSpPr>
            <xdr:spPr bwMode="auto">
              <a:xfrm>
                <a:off x="340858" y="12621245"/>
                <a:ext cx="273505" cy="870486"/>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4368" name="Option Button 1296" hidden="1">
                <a:extLst>
                  <a:ext uri="{63B3BB69-23CF-44E3-9099-C40C66FF867C}">
                    <a14:compatExt spid="_x0000_s4368"/>
                  </a:ext>
                  <a:ext uri="{FF2B5EF4-FFF2-40B4-BE49-F238E27FC236}">
                    <a16:creationId xmlns:a16="http://schemas.microsoft.com/office/drawing/2014/main" id="{00000000-0008-0000-0000-00001011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69" name="Option Button 1297" hidden="1">
                <a:extLst>
                  <a:ext uri="{63B3BB69-23CF-44E3-9099-C40C66FF867C}">
                    <a14:compatExt spid="_x0000_s4369"/>
                  </a:ext>
                  <a:ext uri="{FF2B5EF4-FFF2-40B4-BE49-F238E27FC236}">
                    <a16:creationId xmlns:a16="http://schemas.microsoft.com/office/drawing/2014/main" id="{00000000-0008-0000-0000-00001111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343</xdr:row>
          <xdr:rowOff>180975</xdr:rowOff>
        </xdr:from>
        <xdr:to>
          <xdr:col>4</xdr:col>
          <xdr:colOff>57150</xdr:colOff>
          <xdr:row>348</xdr:row>
          <xdr:rowOff>28575</xdr:rowOff>
        </xdr:to>
        <xdr:grpSp>
          <xdr:nvGrpSpPr>
            <xdr:cNvPr id="11942" name="グループ化 2">
              <a:extLst>
                <a:ext uri="{FF2B5EF4-FFF2-40B4-BE49-F238E27FC236}">
                  <a16:creationId xmlns:a16="http://schemas.microsoft.com/office/drawing/2014/main" id="{00000000-0008-0000-0000-0000A62E0000}"/>
                </a:ext>
              </a:extLst>
            </xdr:cNvPr>
            <xdr:cNvGrpSpPr>
              <a:grpSpLocks/>
            </xdr:cNvGrpSpPr>
          </xdr:nvGrpSpPr>
          <xdr:grpSpPr bwMode="auto">
            <a:xfrm>
              <a:off x="485775" y="68789550"/>
              <a:ext cx="276225" cy="847725"/>
              <a:chOff x="340858" y="12621245"/>
              <a:chExt cx="273505" cy="870486"/>
            </a:xfrm>
          </xdr:grpSpPr>
          <xdr:sp macro="" textlink="">
            <xdr:nvSpPr>
              <xdr:cNvPr id="4370" name="Option Button 1298" hidden="1">
                <a:extLst>
                  <a:ext uri="{63B3BB69-23CF-44E3-9099-C40C66FF867C}">
                    <a14:compatExt spid="_x0000_s4370"/>
                  </a:ext>
                  <a:ext uri="{FF2B5EF4-FFF2-40B4-BE49-F238E27FC236}">
                    <a16:creationId xmlns:a16="http://schemas.microsoft.com/office/drawing/2014/main" id="{00000000-0008-0000-0000-00001211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71" name="Option Button 1299" hidden="1">
                <a:extLst>
                  <a:ext uri="{63B3BB69-23CF-44E3-9099-C40C66FF867C}">
                    <a14:compatExt spid="_x0000_s4371"/>
                  </a:ext>
                  <a:ext uri="{FF2B5EF4-FFF2-40B4-BE49-F238E27FC236}">
                    <a16:creationId xmlns:a16="http://schemas.microsoft.com/office/drawing/2014/main" id="{00000000-0008-0000-0000-00001311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72" name="Group Box 1300" hidden="1">
                <a:extLst>
                  <a:ext uri="{63B3BB69-23CF-44E3-9099-C40C66FF867C}">
                    <a14:compatExt spid="_x0000_s4372"/>
                  </a:ext>
                  <a:ext uri="{FF2B5EF4-FFF2-40B4-BE49-F238E27FC236}">
                    <a16:creationId xmlns:a16="http://schemas.microsoft.com/office/drawing/2014/main" id="{00000000-0008-0000-0000-000014110000}"/>
                  </a:ext>
                </a:extLst>
              </xdr:cNvPr>
              <xdr:cNvSpPr/>
            </xdr:nvSpPr>
            <xdr:spPr bwMode="auto">
              <a:xfrm>
                <a:off x="340858" y="12621245"/>
                <a:ext cx="273505" cy="870486"/>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4373" name="Option Button 1301" hidden="1">
                <a:extLst>
                  <a:ext uri="{63B3BB69-23CF-44E3-9099-C40C66FF867C}">
                    <a14:compatExt spid="_x0000_s4373"/>
                  </a:ext>
                  <a:ext uri="{FF2B5EF4-FFF2-40B4-BE49-F238E27FC236}">
                    <a16:creationId xmlns:a16="http://schemas.microsoft.com/office/drawing/2014/main" id="{00000000-0008-0000-0000-00001511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74" name="Option Button 1302" hidden="1">
                <a:extLst>
                  <a:ext uri="{63B3BB69-23CF-44E3-9099-C40C66FF867C}">
                    <a14:compatExt spid="_x0000_s4374"/>
                  </a:ext>
                  <a:ext uri="{FF2B5EF4-FFF2-40B4-BE49-F238E27FC236}">
                    <a16:creationId xmlns:a16="http://schemas.microsoft.com/office/drawing/2014/main" id="{00000000-0008-0000-0000-00001611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349</xdr:row>
          <xdr:rowOff>180975</xdr:rowOff>
        </xdr:from>
        <xdr:to>
          <xdr:col>4</xdr:col>
          <xdr:colOff>57150</xdr:colOff>
          <xdr:row>354</xdr:row>
          <xdr:rowOff>28575</xdr:rowOff>
        </xdr:to>
        <xdr:grpSp>
          <xdr:nvGrpSpPr>
            <xdr:cNvPr id="11943" name="グループ化 2">
              <a:extLst>
                <a:ext uri="{FF2B5EF4-FFF2-40B4-BE49-F238E27FC236}">
                  <a16:creationId xmlns:a16="http://schemas.microsoft.com/office/drawing/2014/main" id="{00000000-0008-0000-0000-0000A72E0000}"/>
                </a:ext>
              </a:extLst>
            </xdr:cNvPr>
            <xdr:cNvGrpSpPr>
              <a:grpSpLocks/>
            </xdr:cNvGrpSpPr>
          </xdr:nvGrpSpPr>
          <xdr:grpSpPr bwMode="auto">
            <a:xfrm>
              <a:off x="485775" y="69989700"/>
              <a:ext cx="276225" cy="847725"/>
              <a:chOff x="340858" y="12621245"/>
              <a:chExt cx="273505" cy="870486"/>
            </a:xfrm>
          </xdr:grpSpPr>
          <xdr:sp macro="" textlink="">
            <xdr:nvSpPr>
              <xdr:cNvPr id="4375" name="Option Button 1303" hidden="1">
                <a:extLst>
                  <a:ext uri="{63B3BB69-23CF-44E3-9099-C40C66FF867C}">
                    <a14:compatExt spid="_x0000_s4375"/>
                  </a:ext>
                  <a:ext uri="{FF2B5EF4-FFF2-40B4-BE49-F238E27FC236}">
                    <a16:creationId xmlns:a16="http://schemas.microsoft.com/office/drawing/2014/main" id="{00000000-0008-0000-0000-00001711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76" name="Option Button 1304" hidden="1">
                <a:extLst>
                  <a:ext uri="{63B3BB69-23CF-44E3-9099-C40C66FF867C}">
                    <a14:compatExt spid="_x0000_s4376"/>
                  </a:ext>
                  <a:ext uri="{FF2B5EF4-FFF2-40B4-BE49-F238E27FC236}">
                    <a16:creationId xmlns:a16="http://schemas.microsoft.com/office/drawing/2014/main" id="{00000000-0008-0000-0000-00001811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77" name="Group Box 1305" hidden="1">
                <a:extLst>
                  <a:ext uri="{63B3BB69-23CF-44E3-9099-C40C66FF867C}">
                    <a14:compatExt spid="_x0000_s4377"/>
                  </a:ext>
                  <a:ext uri="{FF2B5EF4-FFF2-40B4-BE49-F238E27FC236}">
                    <a16:creationId xmlns:a16="http://schemas.microsoft.com/office/drawing/2014/main" id="{00000000-0008-0000-0000-000019110000}"/>
                  </a:ext>
                </a:extLst>
              </xdr:cNvPr>
              <xdr:cNvSpPr/>
            </xdr:nvSpPr>
            <xdr:spPr bwMode="auto">
              <a:xfrm>
                <a:off x="340858" y="12621245"/>
                <a:ext cx="273505" cy="870486"/>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4378" name="Option Button 1306" hidden="1">
                <a:extLst>
                  <a:ext uri="{63B3BB69-23CF-44E3-9099-C40C66FF867C}">
                    <a14:compatExt spid="_x0000_s4378"/>
                  </a:ext>
                  <a:ext uri="{FF2B5EF4-FFF2-40B4-BE49-F238E27FC236}">
                    <a16:creationId xmlns:a16="http://schemas.microsoft.com/office/drawing/2014/main" id="{00000000-0008-0000-0000-00001A11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79" name="Option Button 1307" hidden="1">
                <a:extLst>
                  <a:ext uri="{63B3BB69-23CF-44E3-9099-C40C66FF867C}">
                    <a14:compatExt spid="_x0000_s4379"/>
                  </a:ext>
                  <a:ext uri="{FF2B5EF4-FFF2-40B4-BE49-F238E27FC236}">
                    <a16:creationId xmlns:a16="http://schemas.microsoft.com/office/drawing/2014/main" id="{00000000-0008-0000-0000-00001B11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104775</xdr:colOff>
          <xdr:row>362</xdr:row>
          <xdr:rowOff>171450</xdr:rowOff>
        </xdr:from>
        <xdr:to>
          <xdr:col>4</xdr:col>
          <xdr:colOff>28575</xdr:colOff>
          <xdr:row>365</xdr:row>
          <xdr:rowOff>19050</xdr:rowOff>
        </xdr:to>
        <xdr:grpSp>
          <xdr:nvGrpSpPr>
            <xdr:cNvPr id="11944" name="グループ化 207">
              <a:extLst>
                <a:ext uri="{FF2B5EF4-FFF2-40B4-BE49-F238E27FC236}">
                  <a16:creationId xmlns:a16="http://schemas.microsoft.com/office/drawing/2014/main" id="{00000000-0008-0000-0000-0000A82E0000}"/>
                </a:ext>
              </a:extLst>
            </xdr:cNvPr>
            <xdr:cNvGrpSpPr>
              <a:grpSpLocks/>
            </xdr:cNvGrpSpPr>
          </xdr:nvGrpSpPr>
          <xdr:grpSpPr bwMode="auto">
            <a:xfrm>
              <a:off x="523875" y="72580500"/>
              <a:ext cx="209550" cy="447675"/>
              <a:chOff x="522266" y="77119922"/>
              <a:chExt cx="304800" cy="439579"/>
            </a:xfrm>
          </xdr:grpSpPr>
          <xdr:sp macro="" textlink="">
            <xdr:nvSpPr>
              <xdr:cNvPr id="9907" name="Option Button 5811" hidden="1">
                <a:extLst>
                  <a:ext uri="{63B3BB69-23CF-44E3-9099-C40C66FF867C}">
                    <a14:compatExt spid="_x0000_s9907"/>
                  </a:ext>
                  <a:ext uri="{FF2B5EF4-FFF2-40B4-BE49-F238E27FC236}">
                    <a16:creationId xmlns:a16="http://schemas.microsoft.com/office/drawing/2014/main" id="{00000000-0008-0000-0000-0000B3260000}"/>
                  </a:ext>
                </a:extLst>
              </xdr:cNvPr>
              <xdr:cNvSpPr/>
            </xdr:nvSpPr>
            <xdr:spPr bwMode="auto">
              <a:xfrm>
                <a:off x="522266" y="77119922"/>
                <a:ext cx="304800" cy="2422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908" name="Option Button 5812" hidden="1">
                <a:extLst>
                  <a:ext uri="{63B3BB69-23CF-44E3-9099-C40C66FF867C}">
                    <a14:compatExt spid="_x0000_s9908"/>
                  </a:ext>
                  <a:ext uri="{FF2B5EF4-FFF2-40B4-BE49-F238E27FC236}">
                    <a16:creationId xmlns:a16="http://schemas.microsoft.com/office/drawing/2014/main" id="{00000000-0008-0000-0000-0000B4260000}"/>
                  </a:ext>
                </a:extLst>
              </xdr:cNvPr>
              <xdr:cNvSpPr/>
            </xdr:nvSpPr>
            <xdr:spPr bwMode="auto">
              <a:xfrm>
                <a:off x="522266" y="77317293"/>
                <a:ext cx="277091" cy="2422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366</xdr:row>
          <xdr:rowOff>171450</xdr:rowOff>
        </xdr:from>
        <xdr:to>
          <xdr:col>4</xdr:col>
          <xdr:colOff>0</xdr:colOff>
          <xdr:row>379</xdr:row>
          <xdr:rowOff>0</xdr:rowOff>
        </xdr:to>
        <xdr:grpSp>
          <xdr:nvGrpSpPr>
            <xdr:cNvPr id="11945" name="グループ化 210">
              <a:extLst>
                <a:ext uri="{FF2B5EF4-FFF2-40B4-BE49-F238E27FC236}">
                  <a16:creationId xmlns:a16="http://schemas.microsoft.com/office/drawing/2014/main" id="{00000000-0008-0000-0000-0000A92E0000}"/>
                </a:ext>
              </a:extLst>
            </xdr:cNvPr>
            <xdr:cNvGrpSpPr>
              <a:grpSpLocks/>
            </xdr:cNvGrpSpPr>
          </xdr:nvGrpSpPr>
          <xdr:grpSpPr bwMode="auto">
            <a:xfrm>
              <a:off x="514350" y="73380600"/>
              <a:ext cx="190500" cy="2428875"/>
              <a:chOff x="509245" y="79922548"/>
              <a:chExt cx="193224" cy="2450866"/>
            </a:xfrm>
          </xdr:grpSpPr>
          <xdr:sp macro="" textlink="">
            <xdr:nvSpPr>
              <xdr:cNvPr id="9909" name="Check Box 5813" hidden="1">
                <a:extLst>
                  <a:ext uri="{63B3BB69-23CF-44E3-9099-C40C66FF867C}">
                    <a14:compatExt spid="_x0000_s9909"/>
                  </a:ext>
                  <a:ext uri="{FF2B5EF4-FFF2-40B4-BE49-F238E27FC236}">
                    <a16:creationId xmlns:a16="http://schemas.microsoft.com/office/drawing/2014/main" id="{00000000-0008-0000-0000-0000B5260000}"/>
                  </a:ext>
                </a:extLst>
              </xdr:cNvPr>
              <xdr:cNvSpPr/>
            </xdr:nvSpPr>
            <xdr:spPr bwMode="auto">
              <a:xfrm>
                <a:off x="509245" y="79922548"/>
                <a:ext cx="193222" cy="218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910" name="Check Box 5814" hidden="1">
                <a:extLst>
                  <a:ext uri="{63B3BB69-23CF-44E3-9099-C40C66FF867C}">
                    <a14:compatExt spid="_x0000_s9910"/>
                  </a:ext>
                  <a:ext uri="{FF2B5EF4-FFF2-40B4-BE49-F238E27FC236}">
                    <a16:creationId xmlns:a16="http://schemas.microsoft.com/office/drawing/2014/main" id="{00000000-0008-0000-0000-0000B6260000}"/>
                  </a:ext>
                </a:extLst>
              </xdr:cNvPr>
              <xdr:cNvSpPr/>
            </xdr:nvSpPr>
            <xdr:spPr bwMode="auto">
              <a:xfrm>
                <a:off x="511969" y="80121919"/>
                <a:ext cx="190500" cy="22145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911" name="Check Box 5815" hidden="1">
                <a:extLst>
                  <a:ext uri="{63B3BB69-23CF-44E3-9099-C40C66FF867C}">
                    <a14:compatExt spid="_x0000_s9911"/>
                  </a:ext>
                  <a:ext uri="{FF2B5EF4-FFF2-40B4-BE49-F238E27FC236}">
                    <a16:creationId xmlns:a16="http://schemas.microsoft.com/office/drawing/2014/main" id="{00000000-0008-0000-0000-0000B7260000}"/>
                  </a:ext>
                </a:extLst>
              </xdr:cNvPr>
              <xdr:cNvSpPr/>
            </xdr:nvSpPr>
            <xdr:spPr bwMode="auto">
              <a:xfrm>
                <a:off x="511969" y="80324325"/>
                <a:ext cx="190500" cy="2214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912" name="Check Box 5816" hidden="1">
                <a:extLst>
                  <a:ext uri="{63B3BB69-23CF-44E3-9099-C40C66FF867C}">
                    <a14:compatExt spid="_x0000_s9912"/>
                  </a:ext>
                  <a:ext uri="{FF2B5EF4-FFF2-40B4-BE49-F238E27FC236}">
                    <a16:creationId xmlns:a16="http://schemas.microsoft.com/office/drawing/2014/main" id="{00000000-0008-0000-0000-0000B8260000}"/>
                  </a:ext>
                </a:extLst>
              </xdr:cNvPr>
              <xdr:cNvSpPr/>
            </xdr:nvSpPr>
            <xdr:spPr bwMode="auto">
              <a:xfrm>
                <a:off x="511969" y="80536257"/>
                <a:ext cx="190500" cy="2238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913" name="Check Box 5817" hidden="1">
                <a:extLst>
                  <a:ext uri="{63B3BB69-23CF-44E3-9099-C40C66FF867C}">
                    <a14:compatExt spid="_x0000_s9913"/>
                  </a:ext>
                  <a:ext uri="{FF2B5EF4-FFF2-40B4-BE49-F238E27FC236}">
                    <a16:creationId xmlns:a16="http://schemas.microsoft.com/office/drawing/2014/main" id="{00000000-0008-0000-0000-0000B9260000}"/>
                  </a:ext>
                </a:extLst>
              </xdr:cNvPr>
              <xdr:cNvSpPr/>
            </xdr:nvSpPr>
            <xdr:spPr bwMode="auto">
              <a:xfrm>
                <a:off x="511969" y="80729137"/>
                <a:ext cx="190500" cy="22145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914" name="Check Box 5818" hidden="1">
                <a:extLst>
                  <a:ext uri="{63B3BB69-23CF-44E3-9099-C40C66FF867C}">
                    <a14:compatExt spid="_x0000_s9914"/>
                  </a:ext>
                  <a:ext uri="{FF2B5EF4-FFF2-40B4-BE49-F238E27FC236}">
                    <a16:creationId xmlns:a16="http://schemas.microsoft.com/office/drawing/2014/main" id="{00000000-0008-0000-0000-0000BA260000}"/>
                  </a:ext>
                </a:extLst>
              </xdr:cNvPr>
              <xdr:cNvSpPr/>
            </xdr:nvSpPr>
            <xdr:spPr bwMode="auto">
              <a:xfrm>
                <a:off x="511969" y="80931543"/>
                <a:ext cx="190500" cy="22145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915" name="Check Box 5819" hidden="1">
                <a:extLst>
                  <a:ext uri="{63B3BB69-23CF-44E3-9099-C40C66FF867C}">
                    <a14:compatExt spid="_x0000_s9915"/>
                  </a:ext>
                  <a:ext uri="{FF2B5EF4-FFF2-40B4-BE49-F238E27FC236}">
                    <a16:creationId xmlns:a16="http://schemas.microsoft.com/office/drawing/2014/main" id="{00000000-0008-0000-0000-0000BB260000}"/>
                  </a:ext>
                </a:extLst>
              </xdr:cNvPr>
              <xdr:cNvSpPr/>
            </xdr:nvSpPr>
            <xdr:spPr bwMode="auto">
              <a:xfrm>
                <a:off x="509588" y="81133949"/>
                <a:ext cx="190500" cy="2214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916" name="Check Box 5820" hidden="1">
                <a:extLst>
                  <a:ext uri="{63B3BB69-23CF-44E3-9099-C40C66FF867C}">
                    <a14:compatExt spid="_x0000_s9916"/>
                  </a:ext>
                  <a:ext uri="{FF2B5EF4-FFF2-40B4-BE49-F238E27FC236}">
                    <a16:creationId xmlns:a16="http://schemas.microsoft.com/office/drawing/2014/main" id="{00000000-0008-0000-0000-0000BC260000}"/>
                  </a:ext>
                </a:extLst>
              </xdr:cNvPr>
              <xdr:cNvSpPr/>
            </xdr:nvSpPr>
            <xdr:spPr bwMode="auto">
              <a:xfrm>
                <a:off x="509588" y="81345881"/>
                <a:ext cx="190500" cy="2238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917" name="Check Box 5821" hidden="1">
                <a:extLst>
                  <a:ext uri="{63B3BB69-23CF-44E3-9099-C40C66FF867C}">
                    <a14:compatExt spid="_x0000_s9917"/>
                  </a:ext>
                  <a:ext uri="{FF2B5EF4-FFF2-40B4-BE49-F238E27FC236}">
                    <a16:creationId xmlns:a16="http://schemas.microsoft.com/office/drawing/2014/main" id="{00000000-0008-0000-0000-0000BD260000}"/>
                  </a:ext>
                </a:extLst>
              </xdr:cNvPr>
              <xdr:cNvSpPr/>
            </xdr:nvSpPr>
            <xdr:spPr bwMode="auto">
              <a:xfrm>
                <a:off x="511969" y="81538762"/>
                <a:ext cx="190500" cy="22145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918" name="Check Box 5822" hidden="1">
                <a:extLst>
                  <a:ext uri="{63B3BB69-23CF-44E3-9099-C40C66FF867C}">
                    <a14:compatExt spid="_x0000_s9918"/>
                  </a:ext>
                  <a:ext uri="{FF2B5EF4-FFF2-40B4-BE49-F238E27FC236}">
                    <a16:creationId xmlns:a16="http://schemas.microsoft.com/office/drawing/2014/main" id="{00000000-0008-0000-0000-0000BE260000}"/>
                  </a:ext>
                </a:extLst>
              </xdr:cNvPr>
              <xdr:cNvSpPr/>
            </xdr:nvSpPr>
            <xdr:spPr bwMode="auto">
              <a:xfrm>
                <a:off x="511969" y="81741168"/>
                <a:ext cx="190500" cy="22145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919" name="Check Box 5823" hidden="1">
                <a:extLst>
                  <a:ext uri="{63B3BB69-23CF-44E3-9099-C40C66FF867C}">
                    <a14:compatExt spid="_x0000_s9919"/>
                  </a:ext>
                  <a:ext uri="{FF2B5EF4-FFF2-40B4-BE49-F238E27FC236}">
                    <a16:creationId xmlns:a16="http://schemas.microsoft.com/office/drawing/2014/main" id="{00000000-0008-0000-0000-0000BF260000}"/>
                  </a:ext>
                </a:extLst>
              </xdr:cNvPr>
              <xdr:cNvSpPr/>
            </xdr:nvSpPr>
            <xdr:spPr bwMode="auto">
              <a:xfrm>
                <a:off x="509588" y="81943574"/>
                <a:ext cx="190500" cy="2214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920" name="Check Box 5824" hidden="1">
                <a:extLst>
                  <a:ext uri="{63B3BB69-23CF-44E3-9099-C40C66FF867C}">
                    <a14:compatExt spid="_x0000_s9920"/>
                  </a:ext>
                  <a:ext uri="{FF2B5EF4-FFF2-40B4-BE49-F238E27FC236}">
                    <a16:creationId xmlns:a16="http://schemas.microsoft.com/office/drawing/2014/main" id="{00000000-0008-0000-0000-0000C0260000}"/>
                  </a:ext>
                </a:extLst>
              </xdr:cNvPr>
              <xdr:cNvSpPr/>
            </xdr:nvSpPr>
            <xdr:spPr bwMode="auto">
              <a:xfrm>
                <a:off x="509588" y="82149577"/>
                <a:ext cx="190500" cy="2238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95250</xdr:colOff>
          <xdr:row>383</xdr:row>
          <xdr:rowOff>85725</xdr:rowOff>
        </xdr:from>
        <xdr:to>
          <xdr:col>5</xdr:col>
          <xdr:colOff>38100</xdr:colOff>
          <xdr:row>386</xdr:row>
          <xdr:rowOff>123825</xdr:rowOff>
        </xdr:to>
        <xdr:grpSp>
          <xdr:nvGrpSpPr>
            <xdr:cNvPr id="11946" name="グループ化 3">
              <a:extLst>
                <a:ext uri="{FF2B5EF4-FFF2-40B4-BE49-F238E27FC236}">
                  <a16:creationId xmlns:a16="http://schemas.microsoft.com/office/drawing/2014/main" id="{00000000-0008-0000-0000-0000AA2E0000}"/>
                </a:ext>
              </a:extLst>
            </xdr:cNvPr>
            <xdr:cNvGrpSpPr>
              <a:grpSpLocks/>
            </xdr:cNvGrpSpPr>
          </xdr:nvGrpSpPr>
          <xdr:grpSpPr bwMode="auto">
            <a:xfrm>
              <a:off x="371475" y="76695300"/>
              <a:ext cx="514350" cy="638175"/>
              <a:chOff x="371475" y="76685713"/>
              <a:chExt cx="514350" cy="895350"/>
            </a:xfrm>
          </xdr:grpSpPr>
          <xdr:sp macro="" textlink="">
            <xdr:nvSpPr>
              <xdr:cNvPr id="11510" name="Option Button 6390" hidden="1">
                <a:extLst>
                  <a:ext uri="{63B3BB69-23CF-44E3-9099-C40C66FF867C}">
                    <a14:compatExt spid="_x0000_s11510"/>
                  </a:ext>
                  <a:ext uri="{FF2B5EF4-FFF2-40B4-BE49-F238E27FC236}">
                    <a16:creationId xmlns:a16="http://schemas.microsoft.com/office/drawing/2014/main" id="{00000000-0008-0000-0000-0000F62C0000}"/>
                  </a:ext>
                </a:extLst>
              </xdr:cNvPr>
              <xdr:cNvSpPr/>
            </xdr:nvSpPr>
            <xdr:spPr bwMode="auto">
              <a:xfrm>
                <a:off x="542925" y="76769798"/>
                <a:ext cx="228601" cy="3988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512" name="Option Button 6392" hidden="1">
                <a:extLst>
                  <a:ext uri="{63B3BB69-23CF-44E3-9099-C40C66FF867C}">
                    <a14:compatExt spid="_x0000_s11512"/>
                  </a:ext>
                  <a:ext uri="{FF2B5EF4-FFF2-40B4-BE49-F238E27FC236}">
                    <a16:creationId xmlns:a16="http://schemas.microsoft.com/office/drawing/2014/main" id="{00000000-0008-0000-0000-0000F82C0000}"/>
                  </a:ext>
                </a:extLst>
              </xdr:cNvPr>
              <xdr:cNvSpPr/>
            </xdr:nvSpPr>
            <xdr:spPr bwMode="auto">
              <a:xfrm>
                <a:off x="542925" y="77082459"/>
                <a:ext cx="228600" cy="3151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514" name="Group Box 6394" hidden="1">
                <a:extLst>
                  <a:ext uri="{63B3BB69-23CF-44E3-9099-C40C66FF867C}">
                    <a14:compatExt spid="_x0000_s11514"/>
                  </a:ext>
                  <a:ext uri="{FF2B5EF4-FFF2-40B4-BE49-F238E27FC236}">
                    <a16:creationId xmlns:a16="http://schemas.microsoft.com/office/drawing/2014/main" id="{00000000-0008-0000-0000-0000FA2C0000}"/>
                  </a:ext>
                </a:extLst>
              </xdr:cNvPr>
              <xdr:cNvSpPr/>
            </xdr:nvSpPr>
            <xdr:spPr bwMode="auto">
              <a:xfrm>
                <a:off x="371475" y="76685713"/>
                <a:ext cx="514350" cy="89535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6394</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66675</xdr:colOff>
          <xdr:row>44</xdr:row>
          <xdr:rowOff>180975</xdr:rowOff>
        </xdr:from>
        <xdr:to>
          <xdr:col>4</xdr:col>
          <xdr:colOff>57150</xdr:colOff>
          <xdr:row>45</xdr:row>
          <xdr:rowOff>0</xdr:rowOff>
        </xdr:to>
        <xdr:sp macro="" textlink="">
          <xdr:nvSpPr>
            <xdr:cNvPr id="6166" name="Group Box 22" hidden="1">
              <a:extLst>
                <a:ext uri="{63B3BB69-23CF-44E3-9099-C40C66FF867C}">
                  <a14:compatExt spid="_x0000_s6166"/>
                </a:ext>
                <a:ext uri="{FF2B5EF4-FFF2-40B4-BE49-F238E27FC236}">
                  <a16:creationId xmlns:a16="http://schemas.microsoft.com/office/drawing/2014/main" id="{00000000-0008-0000-0200-000016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104775</xdr:colOff>
          <xdr:row>71</xdr:row>
          <xdr:rowOff>28575</xdr:rowOff>
        </xdr:from>
        <xdr:to>
          <xdr:col>20</xdr:col>
          <xdr:colOff>38100</xdr:colOff>
          <xdr:row>73</xdr:row>
          <xdr:rowOff>142875</xdr:rowOff>
        </xdr:to>
        <xdr:grpSp>
          <xdr:nvGrpSpPr>
            <xdr:cNvPr id="7093" name="グループ化 2">
              <a:extLst>
                <a:ext uri="{FF2B5EF4-FFF2-40B4-BE49-F238E27FC236}">
                  <a16:creationId xmlns:a16="http://schemas.microsoft.com/office/drawing/2014/main" id="{00000000-0008-0000-0200-0000B51B0000}"/>
                </a:ext>
              </a:extLst>
            </xdr:cNvPr>
            <xdr:cNvGrpSpPr>
              <a:grpSpLocks/>
            </xdr:cNvGrpSpPr>
          </xdr:nvGrpSpPr>
          <xdr:grpSpPr bwMode="auto">
            <a:xfrm>
              <a:off x="390525" y="14230350"/>
              <a:ext cx="2505075" cy="514350"/>
              <a:chOff x="375558" y="30269256"/>
              <a:chExt cx="2438506" cy="870073"/>
            </a:xfrm>
          </xdr:grpSpPr>
          <xdr:sp macro="" textlink="">
            <xdr:nvSpPr>
              <xdr:cNvPr id="6206" name="Check Box 62" hidden="1">
                <a:extLst>
                  <a:ext uri="{63B3BB69-23CF-44E3-9099-C40C66FF867C}">
                    <a14:compatExt spid="_x0000_s6206"/>
                  </a:ext>
                  <a:ext uri="{FF2B5EF4-FFF2-40B4-BE49-F238E27FC236}">
                    <a16:creationId xmlns:a16="http://schemas.microsoft.com/office/drawing/2014/main" id="{00000000-0008-0000-0200-00003E180000}"/>
                  </a:ext>
                </a:extLst>
              </xdr:cNvPr>
              <xdr:cNvSpPr/>
            </xdr:nvSpPr>
            <xdr:spPr bwMode="auto">
              <a:xfrm>
                <a:off x="380597" y="30273926"/>
                <a:ext cx="210046"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07" name="Check Box 63" hidden="1">
                <a:extLst>
                  <a:ext uri="{63B3BB69-23CF-44E3-9099-C40C66FF867C}">
                    <a14:compatExt spid="_x0000_s6207"/>
                  </a:ext>
                  <a:ext uri="{FF2B5EF4-FFF2-40B4-BE49-F238E27FC236}">
                    <a16:creationId xmlns:a16="http://schemas.microsoft.com/office/drawing/2014/main" id="{00000000-0008-0000-0200-00003F180000}"/>
                  </a:ext>
                </a:extLst>
              </xdr:cNvPr>
              <xdr:cNvSpPr/>
            </xdr:nvSpPr>
            <xdr:spPr bwMode="auto">
              <a:xfrm>
                <a:off x="1496450" y="30269950"/>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08" name="Check Box 64" hidden="1">
                <a:extLst>
                  <a:ext uri="{63B3BB69-23CF-44E3-9099-C40C66FF867C}">
                    <a14:compatExt spid="_x0000_s6208"/>
                  </a:ext>
                  <a:ext uri="{FF2B5EF4-FFF2-40B4-BE49-F238E27FC236}">
                    <a16:creationId xmlns:a16="http://schemas.microsoft.com/office/drawing/2014/main" id="{00000000-0008-0000-0200-000040180000}"/>
                  </a:ext>
                </a:extLst>
              </xdr:cNvPr>
              <xdr:cNvSpPr/>
            </xdr:nvSpPr>
            <xdr:spPr bwMode="auto">
              <a:xfrm>
                <a:off x="2601793" y="30269256"/>
                <a:ext cx="212271" cy="2041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09" name="Check Box 65" hidden="1">
                <a:extLst>
                  <a:ext uri="{63B3BB69-23CF-44E3-9099-C40C66FF867C}">
                    <a14:compatExt spid="_x0000_s6209"/>
                  </a:ext>
                  <a:ext uri="{FF2B5EF4-FFF2-40B4-BE49-F238E27FC236}">
                    <a16:creationId xmlns:a16="http://schemas.microsoft.com/office/drawing/2014/main" id="{00000000-0008-0000-0200-000041180000}"/>
                  </a:ext>
                </a:extLst>
              </xdr:cNvPr>
              <xdr:cNvSpPr/>
            </xdr:nvSpPr>
            <xdr:spPr bwMode="auto">
              <a:xfrm>
                <a:off x="375558" y="30619925"/>
                <a:ext cx="212271" cy="2041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10" name="Check Box 66" hidden="1">
                <a:extLst>
                  <a:ext uri="{63B3BB69-23CF-44E3-9099-C40C66FF867C}">
                    <a14:compatExt spid="_x0000_s6210"/>
                  </a:ext>
                  <a:ext uri="{FF2B5EF4-FFF2-40B4-BE49-F238E27FC236}">
                    <a16:creationId xmlns:a16="http://schemas.microsoft.com/office/drawing/2014/main" id="{00000000-0008-0000-0200-000042180000}"/>
                  </a:ext>
                </a:extLst>
              </xdr:cNvPr>
              <xdr:cNvSpPr/>
            </xdr:nvSpPr>
            <xdr:spPr bwMode="auto">
              <a:xfrm>
                <a:off x="375558" y="30935221"/>
                <a:ext cx="212271" cy="2041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104775</xdr:colOff>
          <xdr:row>74</xdr:row>
          <xdr:rowOff>190500</xdr:rowOff>
        </xdr:from>
        <xdr:to>
          <xdr:col>40</xdr:col>
          <xdr:colOff>38100</xdr:colOff>
          <xdr:row>76</xdr:row>
          <xdr:rowOff>190500</xdr:rowOff>
        </xdr:to>
        <xdr:grpSp>
          <xdr:nvGrpSpPr>
            <xdr:cNvPr id="7094" name="グループ化 3">
              <a:extLst>
                <a:ext uri="{FF2B5EF4-FFF2-40B4-BE49-F238E27FC236}">
                  <a16:creationId xmlns:a16="http://schemas.microsoft.com/office/drawing/2014/main" id="{00000000-0008-0000-0200-0000B61B0000}"/>
                </a:ext>
              </a:extLst>
            </xdr:cNvPr>
            <xdr:cNvGrpSpPr>
              <a:grpSpLocks/>
            </xdr:cNvGrpSpPr>
          </xdr:nvGrpSpPr>
          <xdr:grpSpPr bwMode="auto">
            <a:xfrm>
              <a:off x="390525" y="14992350"/>
              <a:ext cx="5362575" cy="400050"/>
              <a:chOff x="379772" y="32190236"/>
              <a:chExt cx="5303977" cy="420677"/>
            </a:xfrm>
          </xdr:grpSpPr>
          <xdr:sp macro="" textlink="">
            <xdr:nvSpPr>
              <xdr:cNvPr id="6212" name="Check Box 68" hidden="1">
                <a:extLst>
                  <a:ext uri="{63B3BB69-23CF-44E3-9099-C40C66FF867C}">
                    <a14:compatExt spid="_x0000_s6212"/>
                  </a:ext>
                  <a:ext uri="{FF2B5EF4-FFF2-40B4-BE49-F238E27FC236}">
                    <a16:creationId xmlns:a16="http://schemas.microsoft.com/office/drawing/2014/main" id="{00000000-0008-0000-0200-000044180000}"/>
                  </a:ext>
                </a:extLst>
              </xdr:cNvPr>
              <xdr:cNvSpPr/>
            </xdr:nvSpPr>
            <xdr:spPr bwMode="auto">
              <a:xfrm>
                <a:off x="379772" y="32190236"/>
                <a:ext cx="213518" cy="2084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13" name="Check Box 69" hidden="1">
                <a:extLst>
                  <a:ext uri="{63B3BB69-23CF-44E3-9099-C40C66FF867C}">
                    <a14:compatExt spid="_x0000_s6213"/>
                  </a:ext>
                  <a:ext uri="{FF2B5EF4-FFF2-40B4-BE49-F238E27FC236}">
                    <a16:creationId xmlns:a16="http://schemas.microsoft.com/office/drawing/2014/main" id="{00000000-0008-0000-0200-000045180000}"/>
                  </a:ext>
                </a:extLst>
              </xdr:cNvPr>
              <xdr:cNvSpPr/>
            </xdr:nvSpPr>
            <xdr:spPr bwMode="auto">
              <a:xfrm>
                <a:off x="3484448" y="32193455"/>
                <a:ext cx="215779" cy="2084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14" name="Check Box 70" hidden="1">
                <a:extLst>
                  <a:ext uri="{63B3BB69-23CF-44E3-9099-C40C66FF867C}">
                    <a14:compatExt spid="_x0000_s6214"/>
                  </a:ext>
                  <a:ext uri="{FF2B5EF4-FFF2-40B4-BE49-F238E27FC236}">
                    <a16:creationId xmlns:a16="http://schemas.microsoft.com/office/drawing/2014/main" id="{00000000-0008-0000-0200-000046180000}"/>
                  </a:ext>
                </a:extLst>
              </xdr:cNvPr>
              <xdr:cNvSpPr/>
            </xdr:nvSpPr>
            <xdr:spPr bwMode="auto">
              <a:xfrm>
                <a:off x="5467970" y="32194009"/>
                <a:ext cx="215779" cy="2084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15" name="Check Box 71" hidden="1">
                <a:extLst>
                  <a:ext uri="{63B3BB69-23CF-44E3-9099-C40C66FF867C}">
                    <a14:compatExt spid="_x0000_s6215"/>
                  </a:ext>
                  <a:ext uri="{FF2B5EF4-FFF2-40B4-BE49-F238E27FC236}">
                    <a16:creationId xmlns:a16="http://schemas.microsoft.com/office/drawing/2014/main" id="{00000000-0008-0000-0200-000047180000}"/>
                  </a:ext>
                </a:extLst>
              </xdr:cNvPr>
              <xdr:cNvSpPr/>
            </xdr:nvSpPr>
            <xdr:spPr bwMode="auto">
              <a:xfrm>
                <a:off x="380527" y="32402473"/>
                <a:ext cx="215779" cy="2084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104775</xdr:colOff>
          <xdr:row>84</xdr:row>
          <xdr:rowOff>190500</xdr:rowOff>
        </xdr:from>
        <xdr:to>
          <xdr:col>42</xdr:col>
          <xdr:colOff>38100</xdr:colOff>
          <xdr:row>86</xdr:row>
          <xdr:rowOff>180975</xdr:rowOff>
        </xdr:to>
        <xdr:grpSp>
          <xdr:nvGrpSpPr>
            <xdr:cNvPr id="7095" name="グループ化 323">
              <a:extLst>
                <a:ext uri="{FF2B5EF4-FFF2-40B4-BE49-F238E27FC236}">
                  <a16:creationId xmlns:a16="http://schemas.microsoft.com/office/drawing/2014/main" id="{00000000-0008-0000-0200-0000B71B0000}"/>
                </a:ext>
              </a:extLst>
            </xdr:cNvPr>
            <xdr:cNvGrpSpPr>
              <a:grpSpLocks/>
            </xdr:cNvGrpSpPr>
          </xdr:nvGrpSpPr>
          <xdr:grpSpPr bwMode="auto">
            <a:xfrm>
              <a:off x="390525" y="16992600"/>
              <a:ext cx="5648325" cy="390525"/>
              <a:chOff x="379772" y="32176567"/>
              <a:chExt cx="5569568" cy="416824"/>
            </a:xfrm>
          </xdr:grpSpPr>
          <xdr:sp macro="" textlink="">
            <xdr:nvSpPr>
              <xdr:cNvPr id="6217" name="Check Box 73" hidden="1">
                <a:extLst>
                  <a:ext uri="{63B3BB69-23CF-44E3-9099-C40C66FF867C}">
                    <a14:compatExt spid="_x0000_s6217"/>
                  </a:ext>
                  <a:ext uri="{FF2B5EF4-FFF2-40B4-BE49-F238E27FC236}">
                    <a16:creationId xmlns:a16="http://schemas.microsoft.com/office/drawing/2014/main" id="{00000000-0008-0000-0200-000049180000}"/>
                  </a:ext>
                </a:extLst>
              </xdr:cNvPr>
              <xdr:cNvSpPr/>
            </xdr:nvSpPr>
            <xdr:spPr bwMode="auto">
              <a:xfrm>
                <a:off x="379772" y="32190247"/>
                <a:ext cx="213518" cy="2084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18" name="Check Box 74" hidden="1">
                <a:extLst>
                  <a:ext uri="{63B3BB69-23CF-44E3-9099-C40C66FF867C}">
                    <a14:compatExt spid="_x0000_s6218"/>
                  </a:ext>
                  <a:ext uri="{FF2B5EF4-FFF2-40B4-BE49-F238E27FC236}">
                    <a16:creationId xmlns:a16="http://schemas.microsoft.com/office/drawing/2014/main" id="{00000000-0008-0000-0200-00004A180000}"/>
                  </a:ext>
                </a:extLst>
              </xdr:cNvPr>
              <xdr:cNvSpPr/>
            </xdr:nvSpPr>
            <xdr:spPr bwMode="auto">
              <a:xfrm>
                <a:off x="3052894" y="32180458"/>
                <a:ext cx="215779" cy="2084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19" name="Check Box 75" hidden="1">
                <a:extLst>
                  <a:ext uri="{63B3BB69-23CF-44E3-9099-C40C66FF867C}">
                    <a14:compatExt spid="_x0000_s6219"/>
                  </a:ext>
                  <a:ext uri="{FF2B5EF4-FFF2-40B4-BE49-F238E27FC236}">
                    <a16:creationId xmlns:a16="http://schemas.microsoft.com/office/drawing/2014/main" id="{00000000-0008-0000-0200-00004B180000}"/>
                  </a:ext>
                </a:extLst>
              </xdr:cNvPr>
              <xdr:cNvSpPr/>
            </xdr:nvSpPr>
            <xdr:spPr bwMode="auto">
              <a:xfrm>
                <a:off x="5733561" y="32176567"/>
                <a:ext cx="215779" cy="2084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20" name="Check Box 76" hidden="1">
                <a:extLst>
                  <a:ext uri="{63B3BB69-23CF-44E3-9099-C40C66FF867C}">
                    <a14:compatExt spid="_x0000_s6220"/>
                  </a:ext>
                  <a:ext uri="{FF2B5EF4-FFF2-40B4-BE49-F238E27FC236}">
                    <a16:creationId xmlns:a16="http://schemas.microsoft.com/office/drawing/2014/main" id="{00000000-0008-0000-0200-00004C180000}"/>
                  </a:ext>
                </a:extLst>
              </xdr:cNvPr>
              <xdr:cNvSpPr/>
            </xdr:nvSpPr>
            <xdr:spPr bwMode="auto">
              <a:xfrm>
                <a:off x="380527" y="32384951"/>
                <a:ext cx="215779" cy="2084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194</xdr:row>
          <xdr:rowOff>171450</xdr:rowOff>
        </xdr:from>
        <xdr:to>
          <xdr:col>4</xdr:col>
          <xdr:colOff>19050</xdr:colOff>
          <xdr:row>195</xdr:row>
          <xdr:rowOff>190500</xdr:rowOff>
        </xdr:to>
        <xdr:sp macro="" textlink="">
          <xdr:nvSpPr>
            <xdr:cNvPr id="7012" name="Check Box 868" hidden="1">
              <a:extLst>
                <a:ext uri="{63B3BB69-23CF-44E3-9099-C40C66FF867C}">
                  <a14:compatExt spid="_x0000_s7012"/>
                </a:ext>
                <a:ext uri="{FF2B5EF4-FFF2-40B4-BE49-F238E27FC236}">
                  <a16:creationId xmlns:a16="http://schemas.microsoft.com/office/drawing/2014/main" id="{00000000-0008-0000-0200-000064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114300</xdr:colOff>
          <xdr:row>194</xdr:row>
          <xdr:rowOff>171450</xdr:rowOff>
        </xdr:from>
        <xdr:to>
          <xdr:col>19</xdr:col>
          <xdr:colOff>19050</xdr:colOff>
          <xdr:row>195</xdr:row>
          <xdr:rowOff>190500</xdr:rowOff>
        </xdr:to>
        <xdr:sp macro="" textlink="">
          <xdr:nvSpPr>
            <xdr:cNvPr id="7013" name="Check Box 869" hidden="1">
              <a:extLst>
                <a:ext uri="{63B3BB69-23CF-44E3-9099-C40C66FF867C}">
                  <a14:compatExt spid="_x0000_s7013"/>
                </a:ext>
                <a:ext uri="{FF2B5EF4-FFF2-40B4-BE49-F238E27FC236}">
                  <a16:creationId xmlns:a16="http://schemas.microsoft.com/office/drawing/2014/main" id="{00000000-0008-0000-0200-000065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194</xdr:row>
          <xdr:rowOff>171450</xdr:rowOff>
        </xdr:from>
        <xdr:to>
          <xdr:col>34</xdr:col>
          <xdr:colOff>19050</xdr:colOff>
          <xdr:row>195</xdr:row>
          <xdr:rowOff>190500</xdr:rowOff>
        </xdr:to>
        <xdr:sp macro="" textlink="">
          <xdr:nvSpPr>
            <xdr:cNvPr id="7014" name="Check Box 870" hidden="1">
              <a:extLst>
                <a:ext uri="{63B3BB69-23CF-44E3-9099-C40C66FF867C}">
                  <a14:compatExt spid="_x0000_s7014"/>
                </a:ext>
                <a:ext uri="{FF2B5EF4-FFF2-40B4-BE49-F238E27FC236}">
                  <a16:creationId xmlns:a16="http://schemas.microsoft.com/office/drawing/2014/main" id="{00000000-0008-0000-0200-000066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195</xdr:row>
          <xdr:rowOff>180975</xdr:rowOff>
        </xdr:from>
        <xdr:to>
          <xdr:col>4</xdr:col>
          <xdr:colOff>19050</xdr:colOff>
          <xdr:row>196</xdr:row>
          <xdr:rowOff>180975</xdr:rowOff>
        </xdr:to>
        <xdr:sp macro="" textlink="">
          <xdr:nvSpPr>
            <xdr:cNvPr id="7015" name="Check Box 871" hidden="1">
              <a:extLst>
                <a:ext uri="{63B3BB69-23CF-44E3-9099-C40C66FF867C}">
                  <a14:compatExt spid="_x0000_s7015"/>
                </a:ext>
                <a:ext uri="{FF2B5EF4-FFF2-40B4-BE49-F238E27FC236}">
                  <a16:creationId xmlns:a16="http://schemas.microsoft.com/office/drawing/2014/main" id="{00000000-0008-0000-0200-000067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114300</xdr:colOff>
          <xdr:row>195</xdr:row>
          <xdr:rowOff>171450</xdr:rowOff>
        </xdr:from>
        <xdr:to>
          <xdr:col>19</xdr:col>
          <xdr:colOff>19050</xdr:colOff>
          <xdr:row>196</xdr:row>
          <xdr:rowOff>190500</xdr:rowOff>
        </xdr:to>
        <xdr:sp macro="" textlink="">
          <xdr:nvSpPr>
            <xdr:cNvPr id="7016" name="Check Box 872" hidden="1">
              <a:extLst>
                <a:ext uri="{63B3BB69-23CF-44E3-9099-C40C66FF867C}">
                  <a14:compatExt spid="_x0000_s7016"/>
                </a:ext>
                <a:ext uri="{FF2B5EF4-FFF2-40B4-BE49-F238E27FC236}">
                  <a16:creationId xmlns:a16="http://schemas.microsoft.com/office/drawing/2014/main" id="{00000000-0008-0000-0200-000068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195</xdr:row>
          <xdr:rowOff>161925</xdr:rowOff>
        </xdr:from>
        <xdr:to>
          <xdr:col>34</xdr:col>
          <xdr:colOff>19050</xdr:colOff>
          <xdr:row>196</xdr:row>
          <xdr:rowOff>180975</xdr:rowOff>
        </xdr:to>
        <xdr:sp macro="" textlink="">
          <xdr:nvSpPr>
            <xdr:cNvPr id="7017" name="Check Box 873" hidden="1">
              <a:extLst>
                <a:ext uri="{63B3BB69-23CF-44E3-9099-C40C66FF867C}">
                  <a14:compatExt spid="_x0000_s7017"/>
                </a:ext>
                <a:ext uri="{FF2B5EF4-FFF2-40B4-BE49-F238E27FC236}">
                  <a16:creationId xmlns:a16="http://schemas.microsoft.com/office/drawing/2014/main" id="{00000000-0008-0000-0200-000069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196</xdr:row>
          <xdr:rowOff>180975</xdr:rowOff>
        </xdr:from>
        <xdr:to>
          <xdr:col>4</xdr:col>
          <xdr:colOff>19050</xdr:colOff>
          <xdr:row>197</xdr:row>
          <xdr:rowOff>171450</xdr:rowOff>
        </xdr:to>
        <xdr:sp macro="" textlink="">
          <xdr:nvSpPr>
            <xdr:cNvPr id="7018" name="Check Box 874" hidden="1">
              <a:extLst>
                <a:ext uri="{63B3BB69-23CF-44E3-9099-C40C66FF867C}">
                  <a14:compatExt spid="_x0000_s7018"/>
                </a:ext>
                <a:ext uri="{FF2B5EF4-FFF2-40B4-BE49-F238E27FC236}">
                  <a16:creationId xmlns:a16="http://schemas.microsoft.com/office/drawing/2014/main" id="{00000000-0008-0000-0200-00006A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114300</xdr:colOff>
          <xdr:row>196</xdr:row>
          <xdr:rowOff>161925</xdr:rowOff>
        </xdr:from>
        <xdr:to>
          <xdr:col>19</xdr:col>
          <xdr:colOff>19050</xdr:colOff>
          <xdr:row>197</xdr:row>
          <xdr:rowOff>190500</xdr:rowOff>
        </xdr:to>
        <xdr:sp macro="" textlink="">
          <xdr:nvSpPr>
            <xdr:cNvPr id="7019" name="Check Box 875" hidden="1">
              <a:extLst>
                <a:ext uri="{63B3BB69-23CF-44E3-9099-C40C66FF867C}">
                  <a14:compatExt spid="_x0000_s7019"/>
                </a:ext>
                <a:ext uri="{FF2B5EF4-FFF2-40B4-BE49-F238E27FC236}">
                  <a16:creationId xmlns:a16="http://schemas.microsoft.com/office/drawing/2014/main" id="{00000000-0008-0000-0200-00006B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114300</xdr:colOff>
          <xdr:row>196</xdr:row>
          <xdr:rowOff>171450</xdr:rowOff>
        </xdr:from>
        <xdr:to>
          <xdr:col>34</xdr:col>
          <xdr:colOff>19050</xdr:colOff>
          <xdr:row>197</xdr:row>
          <xdr:rowOff>190500</xdr:rowOff>
        </xdr:to>
        <xdr:sp macro="" textlink="">
          <xdr:nvSpPr>
            <xdr:cNvPr id="7020" name="Check Box 876" hidden="1">
              <a:extLst>
                <a:ext uri="{63B3BB69-23CF-44E3-9099-C40C66FF867C}">
                  <a14:compatExt spid="_x0000_s7020"/>
                </a:ext>
                <a:ext uri="{FF2B5EF4-FFF2-40B4-BE49-F238E27FC236}">
                  <a16:creationId xmlns:a16="http://schemas.microsoft.com/office/drawing/2014/main" id="{00000000-0008-0000-0200-00006C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197</xdr:row>
          <xdr:rowOff>180975</xdr:rowOff>
        </xdr:from>
        <xdr:to>
          <xdr:col>4</xdr:col>
          <xdr:colOff>19050</xdr:colOff>
          <xdr:row>198</xdr:row>
          <xdr:rowOff>171450</xdr:rowOff>
        </xdr:to>
        <xdr:sp macro="" textlink="">
          <xdr:nvSpPr>
            <xdr:cNvPr id="7021" name="Check Box 877" hidden="1">
              <a:extLst>
                <a:ext uri="{63B3BB69-23CF-44E3-9099-C40C66FF867C}">
                  <a14:compatExt spid="_x0000_s7021"/>
                </a:ext>
                <a:ext uri="{FF2B5EF4-FFF2-40B4-BE49-F238E27FC236}">
                  <a16:creationId xmlns:a16="http://schemas.microsoft.com/office/drawing/2014/main" id="{00000000-0008-0000-0200-00006D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198</xdr:row>
          <xdr:rowOff>171450</xdr:rowOff>
        </xdr:from>
        <xdr:to>
          <xdr:col>4</xdr:col>
          <xdr:colOff>19050</xdr:colOff>
          <xdr:row>199</xdr:row>
          <xdr:rowOff>190500</xdr:rowOff>
        </xdr:to>
        <xdr:sp macro="" textlink="">
          <xdr:nvSpPr>
            <xdr:cNvPr id="7022" name="Check Box 878" hidden="1">
              <a:extLst>
                <a:ext uri="{63B3BB69-23CF-44E3-9099-C40C66FF867C}">
                  <a14:compatExt spid="_x0000_s7022"/>
                </a:ext>
                <a:ext uri="{FF2B5EF4-FFF2-40B4-BE49-F238E27FC236}">
                  <a16:creationId xmlns:a16="http://schemas.microsoft.com/office/drawing/2014/main" id="{00000000-0008-0000-0200-00006E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199</xdr:row>
          <xdr:rowOff>161925</xdr:rowOff>
        </xdr:from>
        <xdr:to>
          <xdr:col>4</xdr:col>
          <xdr:colOff>19050</xdr:colOff>
          <xdr:row>200</xdr:row>
          <xdr:rowOff>190500</xdr:rowOff>
        </xdr:to>
        <xdr:sp macro="" textlink="">
          <xdr:nvSpPr>
            <xdr:cNvPr id="7023" name="Check Box 879" hidden="1">
              <a:extLst>
                <a:ext uri="{63B3BB69-23CF-44E3-9099-C40C66FF867C}">
                  <a14:compatExt spid="_x0000_s7023"/>
                </a:ext>
                <a:ext uri="{FF2B5EF4-FFF2-40B4-BE49-F238E27FC236}">
                  <a16:creationId xmlns:a16="http://schemas.microsoft.com/office/drawing/2014/main" id="{00000000-0008-0000-0200-00006F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169" Type="http://schemas.openxmlformats.org/officeDocument/2006/relationships/ctrlProp" Target="../ctrlProps/ctrlProp166.xml"/><Relationship Id="rId177" Type="http://schemas.openxmlformats.org/officeDocument/2006/relationships/ctrlProp" Target="../ctrlProps/ctrlProp174.xml"/><Relationship Id="rId4" Type="http://schemas.openxmlformats.org/officeDocument/2006/relationships/ctrlProp" Target="../ctrlProps/ctrlProp1.xml"/><Relationship Id="rId9" Type="http://schemas.openxmlformats.org/officeDocument/2006/relationships/ctrlProp" Target="../ctrlProps/ctrlProp6.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9.xml"/><Relationship Id="rId13" Type="http://schemas.openxmlformats.org/officeDocument/2006/relationships/ctrlProp" Target="../ctrlProps/ctrlProp184.xml"/><Relationship Id="rId18" Type="http://schemas.openxmlformats.org/officeDocument/2006/relationships/ctrlProp" Target="../ctrlProps/ctrlProp189.xml"/><Relationship Id="rId26" Type="http://schemas.openxmlformats.org/officeDocument/2006/relationships/ctrlProp" Target="../ctrlProps/ctrlProp197.xml"/><Relationship Id="rId3" Type="http://schemas.openxmlformats.org/officeDocument/2006/relationships/vmlDrawing" Target="../drawings/vmlDrawing2.vml"/><Relationship Id="rId21" Type="http://schemas.openxmlformats.org/officeDocument/2006/relationships/ctrlProp" Target="../ctrlProps/ctrlProp192.xml"/><Relationship Id="rId7" Type="http://schemas.openxmlformats.org/officeDocument/2006/relationships/ctrlProp" Target="../ctrlProps/ctrlProp178.xml"/><Relationship Id="rId12" Type="http://schemas.openxmlformats.org/officeDocument/2006/relationships/ctrlProp" Target="../ctrlProps/ctrlProp183.xml"/><Relationship Id="rId17" Type="http://schemas.openxmlformats.org/officeDocument/2006/relationships/ctrlProp" Target="../ctrlProps/ctrlProp188.xml"/><Relationship Id="rId25" Type="http://schemas.openxmlformats.org/officeDocument/2006/relationships/ctrlProp" Target="../ctrlProps/ctrlProp196.xml"/><Relationship Id="rId2" Type="http://schemas.openxmlformats.org/officeDocument/2006/relationships/drawing" Target="../drawings/drawing2.xml"/><Relationship Id="rId16" Type="http://schemas.openxmlformats.org/officeDocument/2006/relationships/ctrlProp" Target="../ctrlProps/ctrlProp187.xml"/><Relationship Id="rId20" Type="http://schemas.openxmlformats.org/officeDocument/2006/relationships/ctrlProp" Target="../ctrlProps/ctrlProp191.xml"/><Relationship Id="rId29" Type="http://schemas.openxmlformats.org/officeDocument/2006/relationships/ctrlProp" Target="../ctrlProps/ctrlProp200.xml"/><Relationship Id="rId1" Type="http://schemas.openxmlformats.org/officeDocument/2006/relationships/printerSettings" Target="../printerSettings/printerSettings3.bin"/><Relationship Id="rId6" Type="http://schemas.openxmlformats.org/officeDocument/2006/relationships/ctrlProp" Target="../ctrlProps/ctrlProp177.xml"/><Relationship Id="rId11" Type="http://schemas.openxmlformats.org/officeDocument/2006/relationships/ctrlProp" Target="../ctrlProps/ctrlProp182.xml"/><Relationship Id="rId24" Type="http://schemas.openxmlformats.org/officeDocument/2006/relationships/ctrlProp" Target="../ctrlProps/ctrlProp195.xml"/><Relationship Id="rId5" Type="http://schemas.openxmlformats.org/officeDocument/2006/relationships/ctrlProp" Target="../ctrlProps/ctrlProp176.xml"/><Relationship Id="rId15" Type="http://schemas.openxmlformats.org/officeDocument/2006/relationships/ctrlProp" Target="../ctrlProps/ctrlProp186.xml"/><Relationship Id="rId23" Type="http://schemas.openxmlformats.org/officeDocument/2006/relationships/ctrlProp" Target="../ctrlProps/ctrlProp194.xml"/><Relationship Id="rId28" Type="http://schemas.openxmlformats.org/officeDocument/2006/relationships/ctrlProp" Target="../ctrlProps/ctrlProp199.xml"/><Relationship Id="rId10" Type="http://schemas.openxmlformats.org/officeDocument/2006/relationships/ctrlProp" Target="../ctrlProps/ctrlProp181.xml"/><Relationship Id="rId19" Type="http://schemas.openxmlformats.org/officeDocument/2006/relationships/ctrlProp" Target="../ctrlProps/ctrlProp190.xml"/><Relationship Id="rId4" Type="http://schemas.openxmlformats.org/officeDocument/2006/relationships/ctrlProp" Target="../ctrlProps/ctrlProp175.xml"/><Relationship Id="rId9" Type="http://schemas.openxmlformats.org/officeDocument/2006/relationships/ctrlProp" Target="../ctrlProps/ctrlProp180.xml"/><Relationship Id="rId14" Type="http://schemas.openxmlformats.org/officeDocument/2006/relationships/ctrlProp" Target="../ctrlProps/ctrlProp185.xml"/><Relationship Id="rId22" Type="http://schemas.openxmlformats.org/officeDocument/2006/relationships/ctrlProp" Target="../ctrlProps/ctrlProp193.xml"/><Relationship Id="rId27" Type="http://schemas.openxmlformats.org/officeDocument/2006/relationships/ctrlProp" Target="../ctrlProps/ctrlProp19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AV406"/>
  <sheetViews>
    <sheetView showGridLines="0" tabSelected="1" zoomScaleNormal="100" workbookViewId="0">
      <selection activeCell="AC386" sqref="AC386:AD386"/>
    </sheetView>
  </sheetViews>
  <sheetFormatPr defaultColWidth="8.875" defaultRowHeight="16.149999999999999" customHeight="1" x14ac:dyDescent="0.15"/>
  <cols>
    <col min="1" max="1" width="3.625" style="2" customWidth="1"/>
    <col min="2" max="47" width="1.875" style="2" customWidth="1"/>
    <col min="48" max="48" width="3.625" style="2" customWidth="1"/>
    <col min="49" max="49" width="8.875" style="2" customWidth="1"/>
    <col min="50" max="16384" width="8.875" style="2"/>
  </cols>
  <sheetData>
    <row r="1" spans="1:48" ht="16.149999999999999" customHeight="1" x14ac:dyDescent="0.15">
      <c r="A1" s="55"/>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7"/>
    </row>
    <row r="2" spans="1:48" s="1" customFormat="1" ht="16.149999999999999" customHeight="1" x14ac:dyDescent="0.15">
      <c r="A2" s="58"/>
      <c r="B2" s="59" t="s">
        <v>0</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60"/>
    </row>
    <row r="3" spans="1:48" s="1" customFormat="1" ht="16.149999999999999" customHeight="1" x14ac:dyDescent="0.15">
      <c r="A3" s="58"/>
      <c r="B3" s="61" t="s">
        <v>376</v>
      </c>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60"/>
    </row>
    <row r="4" spans="1:48" s="1" customFormat="1" ht="16.149999999999999" customHeight="1" x14ac:dyDescent="0.15">
      <c r="A4" s="58"/>
      <c r="B4" s="61" t="s">
        <v>295</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60"/>
    </row>
    <row r="5" spans="1:48" ht="16.149999999999999" customHeight="1" x14ac:dyDescent="0.15">
      <c r="A5" s="62"/>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63"/>
    </row>
    <row r="6" spans="1:48" ht="16.149999999999999" customHeight="1" x14ac:dyDescent="0.15">
      <c r="A6" s="62"/>
      <c r="B6" s="218" t="s">
        <v>374</v>
      </c>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63"/>
    </row>
    <row r="7" spans="1:48" ht="16.149999999999999" customHeight="1" x14ac:dyDescent="0.15">
      <c r="A7" s="62"/>
      <c r="B7" s="218"/>
      <c r="C7" s="218"/>
      <c r="D7" s="218"/>
      <c r="E7" s="218"/>
      <c r="F7" s="218"/>
      <c r="G7" s="218"/>
      <c r="H7" s="218"/>
      <c r="I7" s="218"/>
      <c r="J7" s="218"/>
      <c r="K7" s="218"/>
      <c r="L7" s="218"/>
      <c r="M7" s="218"/>
      <c r="N7" s="218"/>
      <c r="O7" s="218"/>
      <c r="P7" s="218"/>
      <c r="Q7" s="218"/>
      <c r="R7" s="218"/>
      <c r="S7" s="218"/>
      <c r="T7" s="218"/>
      <c r="U7" s="218"/>
      <c r="V7" s="218"/>
      <c r="W7" s="218"/>
      <c r="X7" s="218"/>
      <c r="Y7" s="218"/>
      <c r="Z7" s="218"/>
      <c r="AA7" s="218"/>
      <c r="AB7" s="218"/>
      <c r="AC7" s="218"/>
      <c r="AD7" s="218"/>
      <c r="AE7" s="218"/>
      <c r="AF7" s="218"/>
      <c r="AG7" s="218"/>
      <c r="AH7" s="218"/>
      <c r="AI7" s="218"/>
      <c r="AJ7" s="218"/>
      <c r="AK7" s="218"/>
      <c r="AL7" s="218"/>
      <c r="AM7" s="218"/>
      <c r="AN7" s="218"/>
      <c r="AO7" s="218"/>
      <c r="AP7" s="218"/>
      <c r="AQ7" s="218"/>
      <c r="AR7" s="218"/>
      <c r="AS7" s="218"/>
      <c r="AT7" s="218"/>
      <c r="AU7" s="218"/>
      <c r="AV7" s="63"/>
    </row>
    <row r="8" spans="1:48" ht="16.149999999999999" customHeight="1" x14ac:dyDescent="0.15">
      <c r="A8" s="62"/>
      <c r="B8" s="218"/>
      <c r="C8" s="218"/>
      <c r="D8" s="218"/>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218"/>
      <c r="AV8" s="63"/>
    </row>
    <row r="9" spans="1:48" ht="16.149999999999999" customHeight="1" x14ac:dyDescent="0.15">
      <c r="A9" s="62"/>
      <c r="B9" s="218"/>
      <c r="C9" s="218"/>
      <c r="D9" s="218"/>
      <c r="E9" s="218"/>
      <c r="F9" s="218"/>
      <c r="G9" s="218"/>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8"/>
      <c r="AN9" s="218"/>
      <c r="AO9" s="218"/>
      <c r="AP9" s="218"/>
      <c r="AQ9" s="218"/>
      <c r="AR9" s="218"/>
      <c r="AS9" s="218"/>
      <c r="AT9" s="218"/>
      <c r="AU9" s="218"/>
      <c r="AV9" s="63"/>
    </row>
    <row r="10" spans="1:48" ht="16.149999999999999" customHeight="1" x14ac:dyDescent="0.15">
      <c r="A10" s="62"/>
      <c r="B10" s="184" t="s">
        <v>3</v>
      </c>
      <c r="C10" s="184"/>
      <c r="D10" s="184"/>
      <c r="E10" s="184"/>
      <c r="F10" s="184"/>
      <c r="G10" s="184"/>
      <c r="H10" s="184"/>
      <c r="I10" s="184"/>
      <c r="J10" s="184"/>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184"/>
      <c r="AI10" s="184"/>
      <c r="AJ10" s="184"/>
      <c r="AK10" s="184"/>
      <c r="AL10" s="184"/>
      <c r="AM10" s="184"/>
      <c r="AN10" s="184"/>
      <c r="AO10" s="184"/>
      <c r="AP10" s="184"/>
      <c r="AQ10" s="184"/>
      <c r="AR10" s="184"/>
      <c r="AS10" s="184"/>
      <c r="AT10" s="184"/>
      <c r="AU10" s="184"/>
      <c r="AV10" s="63"/>
    </row>
    <row r="11" spans="1:48" ht="16.149999999999999" customHeight="1" x14ac:dyDescent="0.15">
      <c r="A11" s="62"/>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63"/>
    </row>
    <row r="12" spans="1:48" ht="16.149999999999999" customHeight="1" x14ac:dyDescent="0.15">
      <c r="A12" s="62"/>
      <c r="B12" s="170" t="s">
        <v>287</v>
      </c>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c r="AR12" s="171"/>
      <c r="AS12" s="171"/>
      <c r="AT12" s="171"/>
      <c r="AU12" s="172"/>
      <c r="AV12" s="63"/>
    </row>
    <row r="13" spans="1:48" ht="16.149999999999999" customHeight="1" x14ac:dyDescent="0.15">
      <c r="A13" s="62"/>
      <c r="B13" s="173"/>
      <c r="C13" s="174"/>
      <c r="D13" s="174"/>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c r="AU13" s="175"/>
      <c r="AV13" s="63"/>
    </row>
    <row r="14" spans="1:48" ht="16.149999999999999" customHeight="1" x14ac:dyDescent="0.15">
      <c r="A14" s="62"/>
      <c r="B14" s="173"/>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5"/>
      <c r="AV14" s="63"/>
    </row>
    <row r="15" spans="1:48" ht="16.149999999999999" customHeight="1" x14ac:dyDescent="0.15">
      <c r="A15" s="62"/>
      <c r="B15" s="88">
        <v>1</v>
      </c>
      <c r="C15" s="89" t="s">
        <v>336</v>
      </c>
      <c r="D15" s="90"/>
      <c r="E15" s="86"/>
      <c r="F15" s="86"/>
      <c r="G15" s="86"/>
      <c r="H15" s="86"/>
      <c r="I15" s="86"/>
      <c r="J15" s="86"/>
      <c r="K15" s="86"/>
      <c r="L15" s="86"/>
      <c r="M15" s="86"/>
      <c r="N15" s="86"/>
      <c r="O15" s="86"/>
      <c r="P15" s="91" t="s">
        <v>286</v>
      </c>
      <c r="Q15" s="86"/>
      <c r="R15" s="86" t="s">
        <v>10</v>
      </c>
      <c r="S15" s="86" t="s">
        <v>11</v>
      </c>
      <c r="T15" s="86"/>
      <c r="U15" s="86"/>
      <c r="V15" s="86"/>
      <c r="W15" s="86"/>
      <c r="X15" s="86"/>
      <c r="Y15" s="86"/>
      <c r="Z15" s="86"/>
      <c r="AA15" s="86"/>
      <c r="AB15" s="86"/>
      <c r="AC15" s="86"/>
      <c r="AD15" s="86"/>
      <c r="AE15" s="86"/>
      <c r="AF15" s="86"/>
      <c r="AG15" s="91" t="s">
        <v>286</v>
      </c>
      <c r="AH15" s="86"/>
      <c r="AI15" s="86" t="s">
        <v>22</v>
      </c>
      <c r="AJ15" s="86" t="s">
        <v>23</v>
      </c>
      <c r="AK15" s="86"/>
      <c r="AL15" s="86"/>
      <c r="AM15" s="86"/>
      <c r="AN15" s="86"/>
      <c r="AO15" s="86"/>
      <c r="AP15" s="86"/>
      <c r="AQ15" s="86"/>
      <c r="AR15" s="86"/>
      <c r="AS15" s="86"/>
      <c r="AT15" s="86"/>
      <c r="AU15" s="87"/>
      <c r="AV15" s="63"/>
    </row>
    <row r="16" spans="1:48" ht="16.149999999999999" customHeight="1" x14ac:dyDescent="0.15">
      <c r="A16" s="62"/>
      <c r="B16" s="92"/>
      <c r="C16" s="86"/>
      <c r="D16" s="86"/>
      <c r="E16" s="86"/>
      <c r="F16" s="86"/>
      <c r="G16" s="86"/>
      <c r="H16" s="86"/>
      <c r="I16" s="86"/>
      <c r="J16" s="86"/>
      <c r="K16" s="86"/>
      <c r="L16" s="86"/>
      <c r="M16" s="86"/>
      <c r="N16" s="86"/>
      <c r="O16" s="86"/>
      <c r="P16" s="91" t="s">
        <v>286</v>
      </c>
      <c r="Q16" s="86"/>
      <c r="R16" s="86"/>
      <c r="S16" s="86" t="s">
        <v>12</v>
      </c>
      <c r="T16" s="86"/>
      <c r="U16" s="86" t="s">
        <v>13</v>
      </c>
      <c r="V16" s="86"/>
      <c r="W16" s="86"/>
      <c r="X16" s="86"/>
      <c r="Y16" s="86"/>
      <c r="Z16" s="86"/>
      <c r="AA16" s="86"/>
      <c r="AB16" s="86"/>
      <c r="AC16" s="86"/>
      <c r="AD16" s="86"/>
      <c r="AE16" s="86"/>
      <c r="AF16" s="86"/>
      <c r="AG16" s="91" t="s">
        <v>286</v>
      </c>
      <c r="AH16" s="86"/>
      <c r="AI16" s="86"/>
      <c r="AJ16" s="86" t="s">
        <v>24</v>
      </c>
      <c r="AK16" s="86"/>
      <c r="AL16" s="86" t="s">
        <v>25</v>
      </c>
      <c r="AM16" s="86"/>
      <c r="AN16" s="86"/>
      <c r="AO16" s="86"/>
      <c r="AP16" s="86"/>
      <c r="AQ16" s="86"/>
      <c r="AR16" s="86"/>
      <c r="AS16" s="86"/>
      <c r="AT16" s="86"/>
      <c r="AU16" s="87"/>
      <c r="AV16" s="63"/>
    </row>
    <row r="17" spans="1:48" ht="16.149999999999999" customHeight="1" x14ac:dyDescent="0.15">
      <c r="A17" s="62"/>
      <c r="B17" s="92">
        <v>2</v>
      </c>
      <c r="C17" s="89" t="s">
        <v>4</v>
      </c>
      <c r="D17" s="86"/>
      <c r="E17" s="86"/>
      <c r="F17" s="86"/>
      <c r="G17" s="86"/>
      <c r="H17" s="86"/>
      <c r="I17" s="86"/>
      <c r="J17" s="86"/>
      <c r="K17" s="86"/>
      <c r="L17" s="86"/>
      <c r="M17" s="86"/>
      <c r="N17" s="86"/>
      <c r="O17" s="86"/>
      <c r="P17" s="91" t="s">
        <v>286</v>
      </c>
      <c r="Q17" s="86"/>
      <c r="R17" s="86"/>
      <c r="S17" s="86" t="s">
        <v>14</v>
      </c>
      <c r="T17" s="86"/>
      <c r="U17" s="86" t="s">
        <v>15</v>
      </c>
      <c r="V17" s="86"/>
      <c r="W17" s="86"/>
      <c r="X17" s="86"/>
      <c r="Y17" s="86"/>
      <c r="Z17" s="86"/>
      <c r="AA17" s="86"/>
      <c r="AB17" s="86"/>
      <c r="AC17" s="86"/>
      <c r="AD17" s="86"/>
      <c r="AE17" s="86"/>
      <c r="AF17" s="86"/>
      <c r="AG17" s="91" t="s">
        <v>286</v>
      </c>
      <c r="AH17" s="86"/>
      <c r="AI17" s="86"/>
      <c r="AJ17" s="86" t="s">
        <v>26</v>
      </c>
      <c r="AK17" s="86"/>
      <c r="AL17" s="86" t="s">
        <v>27</v>
      </c>
      <c r="AM17" s="86"/>
      <c r="AN17" s="86"/>
      <c r="AO17" s="86"/>
      <c r="AP17" s="86"/>
      <c r="AQ17" s="86"/>
      <c r="AR17" s="86"/>
      <c r="AS17" s="86"/>
      <c r="AT17" s="86"/>
      <c r="AU17" s="87"/>
      <c r="AV17" s="63"/>
    </row>
    <row r="18" spans="1:48" ht="16.149999999999999" customHeight="1" x14ac:dyDescent="0.15">
      <c r="A18" s="62"/>
      <c r="B18" s="92"/>
      <c r="C18" s="93" t="s">
        <v>5</v>
      </c>
      <c r="D18" s="86"/>
      <c r="E18" s="86" t="s">
        <v>6</v>
      </c>
      <c r="F18" s="86"/>
      <c r="G18" s="86"/>
      <c r="H18" s="86"/>
      <c r="I18" s="86"/>
      <c r="J18" s="86"/>
      <c r="K18" s="86"/>
      <c r="L18" s="86"/>
      <c r="M18" s="86"/>
      <c r="N18" s="86"/>
      <c r="O18" s="86"/>
      <c r="P18" s="91" t="s">
        <v>286</v>
      </c>
      <c r="Q18" s="86"/>
      <c r="R18" s="86"/>
      <c r="S18" s="86" t="s">
        <v>16</v>
      </c>
      <c r="T18" s="86"/>
      <c r="U18" s="86" t="s">
        <v>17</v>
      </c>
      <c r="V18" s="86"/>
      <c r="W18" s="86"/>
      <c r="X18" s="86"/>
      <c r="Y18" s="86"/>
      <c r="Z18" s="86"/>
      <c r="AA18" s="86"/>
      <c r="AB18" s="86"/>
      <c r="AC18" s="86"/>
      <c r="AD18" s="86"/>
      <c r="AE18" s="86"/>
      <c r="AF18" s="86"/>
      <c r="AG18" s="91" t="s">
        <v>286</v>
      </c>
      <c r="AH18" s="86"/>
      <c r="AI18" s="86"/>
      <c r="AJ18" s="86"/>
      <c r="AK18" s="86"/>
      <c r="AL18" s="86"/>
      <c r="AM18" s="86"/>
      <c r="AN18" s="86"/>
      <c r="AO18" s="86"/>
      <c r="AP18" s="86"/>
      <c r="AQ18" s="86"/>
      <c r="AR18" s="86"/>
      <c r="AS18" s="86"/>
      <c r="AT18" s="86"/>
      <c r="AU18" s="87"/>
      <c r="AV18" s="63"/>
    </row>
    <row r="19" spans="1:48" ht="16.149999999999999" customHeight="1" x14ac:dyDescent="0.15">
      <c r="A19" s="62"/>
      <c r="B19" s="92"/>
      <c r="C19" s="86" t="s">
        <v>7</v>
      </c>
      <c r="D19" s="86"/>
      <c r="E19" s="86" t="s">
        <v>8</v>
      </c>
      <c r="F19" s="86"/>
      <c r="G19" s="86"/>
      <c r="H19" s="86"/>
      <c r="I19" s="86"/>
      <c r="J19" s="86"/>
      <c r="K19" s="86"/>
      <c r="L19" s="86"/>
      <c r="M19" s="86"/>
      <c r="N19" s="86"/>
      <c r="O19" s="86"/>
      <c r="P19" s="91" t="s">
        <v>286</v>
      </c>
      <c r="Q19" s="86"/>
      <c r="R19" s="86"/>
      <c r="S19" s="86" t="s">
        <v>18</v>
      </c>
      <c r="T19" s="86"/>
      <c r="U19" s="86" t="s">
        <v>19</v>
      </c>
      <c r="V19" s="86"/>
      <c r="W19" s="86"/>
      <c r="X19" s="86"/>
      <c r="Y19" s="86"/>
      <c r="Z19" s="86"/>
      <c r="AA19" s="86"/>
      <c r="AB19" s="86"/>
      <c r="AC19" s="86"/>
      <c r="AD19" s="86"/>
      <c r="AE19" s="86"/>
      <c r="AF19" s="86"/>
      <c r="AG19" s="91" t="s">
        <v>286</v>
      </c>
      <c r="AH19" s="86"/>
      <c r="AI19" s="86" t="s">
        <v>28</v>
      </c>
      <c r="AJ19" s="86" t="s">
        <v>2</v>
      </c>
      <c r="AK19" s="86"/>
      <c r="AL19" s="86"/>
      <c r="AM19" s="86"/>
      <c r="AN19" s="86"/>
      <c r="AO19" s="86"/>
      <c r="AP19" s="86"/>
      <c r="AQ19" s="86"/>
      <c r="AR19" s="86"/>
      <c r="AS19" s="86"/>
      <c r="AT19" s="86"/>
      <c r="AU19" s="87"/>
      <c r="AV19" s="63"/>
    </row>
    <row r="20" spans="1:48" ht="16.149999999999999" customHeight="1" x14ac:dyDescent="0.15">
      <c r="A20" s="62"/>
      <c r="B20" s="94"/>
      <c r="C20" s="95" t="s">
        <v>1</v>
      </c>
      <c r="D20" s="95"/>
      <c r="E20" s="95" t="s">
        <v>9</v>
      </c>
      <c r="F20" s="95"/>
      <c r="G20" s="95"/>
      <c r="H20" s="95"/>
      <c r="I20" s="95"/>
      <c r="J20" s="95"/>
      <c r="K20" s="95"/>
      <c r="L20" s="95"/>
      <c r="M20" s="95"/>
      <c r="N20" s="95"/>
      <c r="O20" s="95"/>
      <c r="P20" s="96" t="s">
        <v>286</v>
      </c>
      <c r="Q20" s="95"/>
      <c r="R20" s="95"/>
      <c r="S20" s="95" t="s">
        <v>20</v>
      </c>
      <c r="T20" s="95"/>
      <c r="U20" s="95" t="s">
        <v>21</v>
      </c>
      <c r="V20" s="95"/>
      <c r="W20" s="95"/>
      <c r="X20" s="95"/>
      <c r="Y20" s="95"/>
      <c r="Z20" s="95"/>
      <c r="AA20" s="95"/>
      <c r="AB20" s="95"/>
      <c r="AC20" s="95"/>
      <c r="AD20" s="95"/>
      <c r="AE20" s="95"/>
      <c r="AF20" s="95"/>
      <c r="AG20" s="96" t="s">
        <v>286</v>
      </c>
      <c r="AH20" s="95"/>
      <c r="AI20" s="95"/>
      <c r="AJ20" s="95"/>
      <c r="AK20" s="95"/>
      <c r="AL20" s="95"/>
      <c r="AM20" s="95"/>
      <c r="AN20" s="95"/>
      <c r="AO20" s="95"/>
      <c r="AP20" s="95"/>
      <c r="AQ20" s="95"/>
      <c r="AR20" s="95"/>
      <c r="AS20" s="95"/>
      <c r="AT20" s="95"/>
      <c r="AU20" s="97"/>
      <c r="AV20" s="63"/>
    </row>
    <row r="21" spans="1:48" ht="16.149999999999999" customHeight="1" x14ac:dyDescent="0.15">
      <c r="A21" s="62"/>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63"/>
    </row>
    <row r="22" spans="1:48" ht="16.149999999999999" customHeight="1" x14ac:dyDescent="0.15">
      <c r="A22" s="62"/>
      <c r="B22" s="190" t="s">
        <v>31</v>
      </c>
      <c r="C22" s="190"/>
      <c r="D22" s="190"/>
      <c r="E22" s="190"/>
      <c r="F22" s="190"/>
      <c r="G22" s="190"/>
      <c r="H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63"/>
    </row>
    <row r="23" spans="1:48" ht="16.149999999999999" customHeight="1" x14ac:dyDescent="0.15">
      <c r="A23" s="62"/>
      <c r="B23" s="181"/>
      <c r="C23" s="182"/>
      <c r="D23" s="182"/>
      <c r="E23" s="182"/>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182"/>
      <c r="AN23" s="182"/>
      <c r="AO23" s="182"/>
      <c r="AP23" s="182"/>
      <c r="AQ23" s="182"/>
      <c r="AR23" s="182"/>
      <c r="AS23" s="182"/>
      <c r="AT23" s="182"/>
      <c r="AU23" s="183"/>
      <c r="AV23" s="63"/>
    </row>
    <row r="24" spans="1:48" ht="16.149999999999999" customHeight="1" x14ac:dyDescent="0.15">
      <c r="A24" s="62"/>
      <c r="B24" s="169" t="s">
        <v>303</v>
      </c>
      <c r="C24" s="169"/>
      <c r="D24" s="169"/>
      <c r="E24" s="169"/>
      <c r="F24" s="169"/>
      <c r="G24" s="169"/>
      <c r="H24" s="169"/>
      <c r="I24" s="169"/>
      <c r="J24" s="169"/>
      <c r="K24" s="176"/>
      <c r="L24" s="177"/>
      <c r="M24" s="177"/>
      <c r="N24" s="177"/>
      <c r="O24" s="177"/>
      <c r="P24" s="177"/>
      <c r="Q24" s="177"/>
      <c r="R24" s="177"/>
      <c r="S24" s="177"/>
      <c r="T24" s="177"/>
      <c r="U24" s="177"/>
      <c r="V24" s="177"/>
      <c r="W24" s="177"/>
      <c r="X24" s="178"/>
      <c r="Y24" s="169" t="s">
        <v>304</v>
      </c>
      <c r="Z24" s="169"/>
      <c r="AA24" s="169"/>
      <c r="AB24" s="169"/>
      <c r="AC24" s="169"/>
      <c r="AD24" s="169"/>
      <c r="AE24" s="169"/>
      <c r="AF24" s="169"/>
      <c r="AG24" s="169"/>
      <c r="AH24" s="176"/>
      <c r="AI24" s="177"/>
      <c r="AJ24" s="177"/>
      <c r="AK24" s="177"/>
      <c r="AL24" s="177"/>
      <c r="AM24" s="177"/>
      <c r="AN24" s="177"/>
      <c r="AO24" s="177"/>
      <c r="AP24" s="177"/>
      <c r="AQ24" s="177"/>
      <c r="AR24" s="177"/>
      <c r="AS24" s="177"/>
      <c r="AT24" s="177"/>
      <c r="AU24" s="178"/>
      <c r="AV24" s="63"/>
    </row>
    <row r="25" spans="1:48" ht="16.149999999999999" customHeight="1" x14ac:dyDescent="0.15">
      <c r="A25" s="62"/>
      <c r="B25" s="190" t="s">
        <v>32</v>
      </c>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0"/>
      <c r="AQ25" s="190"/>
      <c r="AR25" s="190"/>
      <c r="AS25" s="190"/>
      <c r="AT25" s="190"/>
      <c r="AU25" s="190"/>
      <c r="AV25" s="63"/>
    </row>
    <row r="26" spans="1:48" ht="16.149999999999999" customHeight="1" x14ac:dyDescent="0.15">
      <c r="A26" s="62"/>
      <c r="B26" s="169" t="s">
        <v>29</v>
      </c>
      <c r="C26" s="169"/>
      <c r="D26" s="169"/>
      <c r="E26" s="169"/>
      <c r="F26" s="169"/>
      <c r="G26" s="169"/>
      <c r="H26" s="169"/>
      <c r="I26" s="169"/>
      <c r="J26" s="169"/>
      <c r="K26" s="181"/>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2"/>
      <c r="AO26" s="182"/>
      <c r="AP26" s="182"/>
      <c r="AQ26" s="182"/>
      <c r="AR26" s="182"/>
      <c r="AS26" s="182"/>
      <c r="AT26" s="182"/>
      <c r="AU26" s="183"/>
      <c r="AV26" s="63"/>
    </row>
    <row r="27" spans="1:48" ht="16.149999999999999" customHeight="1" x14ac:dyDescent="0.15">
      <c r="A27" s="62"/>
      <c r="B27" s="169" t="s">
        <v>30</v>
      </c>
      <c r="C27" s="169"/>
      <c r="D27" s="169"/>
      <c r="E27" s="169"/>
      <c r="F27" s="169"/>
      <c r="G27" s="169"/>
      <c r="H27" s="169"/>
      <c r="I27" s="169"/>
      <c r="J27" s="169"/>
      <c r="K27" s="181"/>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2"/>
      <c r="AM27" s="182"/>
      <c r="AN27" s="182"/>
      <c r="AO27" s="182"/>
      <c r="AP27" s="182"/>
      <c r="AQ27" s="182"/>
      <c r="AR27" s="182"/>
      <c r="AS27" s="182"/>
      <c r="AT27" s="182"/>
      <c r="AU27" s="183"/>
      <c r="AV27" s="63"/>
    </row>
    <row r="28" spans="1:48" ht="16.149999999999999" customHeight="1" x14ac:dyDescent="0.15">
      <c r="A28" s="62"/>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63"/>
    </row>
    <row r="29" spans="1:48" ht="16.149999999999999" customHeight="1" thickBot="1" x14ac:dyDescent="0.2">
      <c r="A29" s="62"/>
      <c r="B29" s="65" t="s">
        <v>33</v>
      </c>
      <c r="C29" s="66" t="s">
        <v>337</v>
      </c>
      <c r="D29" s="40"/>
      <c r="E29" s="40"/>
      <c r="F29" s="40"/>
      <c r="G29" s="40"/>
      <c r="H29" s="40"/>
      <c r="I29" s="40"/>
      <c r="J29" s="40"/>
      <c r="K29" s="40"/>
      <c r="L29" s="40"/>
      <c r="M29" s="40"/>
      <c r="N29" s="40"/>
      <c r="O29" s="40"/>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63"/>
    </row>
    <row r="30" spans="1:48" ht="16.149999999999999" customHeight="1" thickBot="1" x14ac:dyDescent="0.2">
      <c r="A30" s="62"/>
      <c r="B30" s="25"/>
      <c r="C30" s="25" t="s">
        <v>375</v>
      </c>
      <c r="D30" s="25"/>
      <c r="E30" s="25"/>
      <c r="F30" s="25"/>
      <c r="G30" s="25"/>
      <c r="H30" s="25"/>
      <c r="I30" s="25"/>
      <c r="J30" s="25"/>
      <c r="K30" s="185">
        <v>0</v>
      </c>
      <c r="L30" s="186"/>
      <c r="M30" s="25" t="s">
        <v>41</v>
      </c>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63"/>
    </row>
    <row r="31" spans="1:48" ht="16.149999999999999" customHeight="1" x14ac:dyDescent="0.15">
      <c r="A31" s="62"/>
      <c r="B31" s="25"/>
      <c r="C31" s="25" t="s">
        <v>34</v>
      </c>
      <c r="D31" s="25"/>
      <c r="E31" s="25"/>
      <c r="F31" s="25" t="s">
        <v>35</v>
      </c>
      <c r="G31" s="25"/>
      <c r="H31" s="25"/>
      <c r="I31" s="25"/>
      <c r="J31" s="25"/>
      <c r="K31" s="179">
        <v>0</v>
      </c>
      <c r="L31" s="180"/>
      <c r="M31" s="25" t="s">
        <v>41</v>
      </c>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63"/>
    </row>
    <row r="32" spans="1:48" ht="16.149999999999999" customHeight="1" x14ac:dyDescent="0.15">
      <c r="A32" s="62"/>
      <c r="B32" s="25"/>
      <c r="C32" s="25"/>
      <c r="D32" s="25"/>
      <c r="E32" s="25"/>
      <c r="F32" s="25" t="s">
        <v>36</v>
      </c>
      <c r="G32" s="25"/>
      <c r="H32" s="25"/>
      <c r="I32" s="25"/>
      <c r="J32" s="25"/>
      <c r="K32" s="167">
        <v>0</v>
      </c>
      <c r="L32" s="168"/>
      <c r="M32" s="25" t="s">
        <v>41</v>
      </c>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63"/>
    </row>
    <row r="33" spans="1:48" ht="16.149999999999999" customHeight="1" x14ac:dyDescent="0.15">
      <c r="A33" s="62"/>
      <c r="B33" s="25"/>
      <c r="C33" s="25"/>
      <c r="D33" s="25"/>
      <c r="E33" s="25"/>
      <c r="F33" s="25" t="s">
        <v>37</v>
      </c>
      <c r="G33" s="25"/>
      <c r="H33" s="25"/>
      <c r="I33" s="25"/>
      <c r="J33" s="25"/>
      <c r="K33" s="167">
        <v>0</v>
      </c>
      <c r="L33" s="168"/>
      <c r="M33" s="25" t="s">
        <v>41</v>
      </c>
      <c r="N33" s="25"/>
      <c r="O33" s="25"/>
      <c r="P33" s="25"/>
      <c r="Q33" s="25"/>
      <c r="R33" s="31"/>
      <c r="S33" s="27" t="s">
        <v>42</v>
      </c>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9"/>
      <c r="AU33" s="31"/>
      <c r="AV33" s="63"/>
    </row>
    <row r="34" spans="1:48" ht="16.149999999999999" customHeight="1" x14ac:dyDescent="0.15">
      <c r="A34" s="62"/>
      <c r="B34" s="25"/>
      <c r="C34" s="25"/>
      <c r="D34" s="25"/>
      <c r="E34" s="25"/>
      <c r="F34" s="25" t="s">
        <v>38</v>
      </c>
      <c r="G34" s="25"/>
      <c r="H34" s="25"/>
      <c r="I34" s="25"/>
      <c r="J34" s="25"/>
      <c r="K34" s="167">
        <v>0</v>
      </c>
      <c r="L34" s="168"/>
      <c r="M34" s="25" t="s">
        <v>41</v>
      </c>
      <c r="N34" s="25"/>
      <c r="O34" s="25"/>
      <c r="P34" s="25"/>
      <c r="Q34" s="25"/>
      <c r="R34" s="31"/>
      <c r="S34" s="30" t="s">
        <v>43</v>
      </c>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2"/>
      <c r="AU34" s="31"/>
      <c r="AV34" s="63"/>
    </row>
    <row r="35" spans="1:48" ht="16.149999999999999" customHeight="1" x14ac:dyDescent="0.15">
      <c r="A35" s="62"/>
      <c r="B35" s="25"/>
      <c r="C35" s="25"/>
      <c r="D35" s="25"/>
      <c r="E35" s="25"/>
      <c r="F35" s="25" t="s">
        <v>39</v>
      </c>
      <c r="G35" s="25"/>
      <c r="H35" s="25"/>
      <c r="I35" s="25"/>
      <c r="J35" s="25"/>
      <c r="K35" s="167">
        <v>0</v>
      </c>
      <c r="L35" s="168"/>
      <c r="M35" s="25" t="s">
        <v>41</v>
      </c>
      <c r="N35" s="25"/>
      <c r="O35" s="25"/>
      <c r="P35" s="25"/>
      <c r="Q35" s="25"/>
      <c r="R35" s="31"/>
      <c r="S35" s="33" t="s">
        <v>44</v>
      </c>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5"/>
      <c r="AU35" s="31"/>
      <c r="AV35" s="63"/>
    </row>
    <row r="36" spans="1:48" ht="16.149999999999999" customHeight="1" x14ac:dyDescent="0.15">
      <c r="A36" s="62"/>
      <c r="B36" s="25"/>
      <c r="C36" s="25"/>
      <c r="D36" s="25"/>
      <c r="E36" s="25" t="s">
        <v>40</v>
      </c>
      <c r="F36" s="25"/>
      <c r="G36" s="25"/>
      <c r="H36" s="25"/>
      <c r="I36" s="25"/>
      <c r="J36" s="25"/>
      <c r="K36" s="167">
        <v>0</v>
      </c>
      <c r="L36" s="168"/>
      <c r="M36" s="25" t="s">
        <v>41</v>
      </c>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63"/>
    </row>
    <row r="37" spans="1:48" ht="16.149999999999999" customHeight="1" x14ac:dyDescent="0.15">
      <c r="A37" s="62"/>
      <c r="B37" s="25"/>
      <c r="C37" s="25"/>
      <c r="D37" s="25"/>
      <c r="E37" s="25" t="s">
        <v>310</v>
      </c>
      <c r="F37" s="25"/>
      <c r="G37" s="25"/>
      <c r="H37" s="25"/>
      <c r="I37" s="25"/>
      <c r="J37" s="25"/>
      <c r="K37" s="25"/>
      <c r="L37" s="25"/>
      <c r="M37" s="25"/>
      <c r="N37" s="25"/>
      <c r="O37" s="25"/>
      <c r="P37" s="25"/>
      <c r="Q37" s="25"/>
      <c r="R37" s="25"/>
      <c r="S37" s="25"/>
      <c r="T37" s="25"/>
      <c r="U37" s="167">
        <v>0</v>
      </c>
      <c r="V37" s="168"/>
      <c r="W37" s="25" t="s">
        <v>41</v>
      </c>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63"/>
    </row>
    <row r="38" spans="1:48" ht="16.149999999999999" customHeight="1" x14ac:dyDescent="0.15">
      <c r="A38" s="62"/>
      <c r="B38" s="25" t="s">
        <v>285</v>
      </c>
      <c r="C38" s="25" t="s">
        <v>285</v>
      </c>
      <c r="D38" s="25" t="s">
        <v>285</v>
      </c>
      <c r="E38" s="25" t="s">
        <v>285</v>
      </c>
      <c r="F38" s="25" t="s">
        <v>285</v>
      </c>
      <c r="G38" s="25" t="s">
        <v>285</v>
      </c>
      <c r="H38" s="25" t="s">
        <v>285</v>
      </c>
      <c r="I38" s="25" t="s">
        <v>285</v>
      </c>
      <c r="J38" s="25" t="s">
        <v>285</v>
      </c>
      <c r="K38" s="25" t="s">
        <v>285</v>
      </c>
      <c r="L38" s="25" t="s">
        <v>285</v>
      </c>
      <c r="M38" s="25" t="s">
        <v>285</v>
      </c>
      <c r="N38" s="25" t="s">
        <v>285</v>
      </c>
      <c r="O38" s="25" t="s">
        <v>285</v>
      </c>
      <c r="P38" s="25" t="s">
        <v>285</v>
      </c>
      <c r="Q38" s="25" t="s">
        <v>285</v>
      </c>
      <c r="R38" s="25" t="s">
        <v>285</v>
      </c>
      <c r="S38" s="25" t="s">
        <v>285</v>
      </c>
      <c r="T38" s="25" t="s">
        <v>285</v>
      </c>
      <c r="U38" s="25" t="s">
        <v>285</v>
      </c>
      <c r="V38" s="25" t="s">
        <v>285</v>
      </c>
      <c r="W38" s="25" t="s">
        <v>285</v>
      </c>
      <c r="X38" s="25" t="s">
        <v>285</v>
      </c>
      <c r="Y38" s="25" t="s">
        <v>285</v>
      </c>
      <c r="Z38" s="25" t="s">
        <v>285</v>
      </c>
      <c r="AA38" s="25" t="s">
        <v>285</v>
      </c>
      <c r="AB38" s="25" t="s">
        <v>285</v>
      </c>
      <c r="AC38" s="25" t="s">
        <v>285</v>
      </c>
      <c r="AD38" s="25" t="s">
        <v>285</v>
      </c>
      <c r="AE38" s="25" t="s">
        <v>285</v>
      </c>
      <c r="AF38" s="25" t="s">
        <v>285</v>
      </c>
      <c r="AG38" s="25" t="s">
        <v>285</v>
      </c>
      <c r="AH38" s="25" t="s">
        <v>285</v>
      </c>
      <c r="AI38" s="25" t="s">
        <v>285</v>
      </c>
      <c r="AJ38" s="25" t="s">
        <v>285</v>
      </c>
      <c r="AK38" s="25" t="s">
        <v>285</v>
      </c>
      <c r="AL38" s="25" t="s">
        <v>285</v>
      </c>
      <c r="AM38" s="25" t="s">
        <v>285</v>
      </c>
      <c r="AN38" s="25" t="s">
        <v>285</v>
      </c>
      <c r="AO38" s="25" t="s">
        <v>285</v>
      </c>
      <c r="AP38" s="25" t="s">
        <v>285</v>
      </c>
      <c r="AQ38" s="25" t="s">
        <v>285</v>
      </c>
      <c r="AR38" s="25" t="s">
        <v>285</v>
      </c>
      <c r="AS38" s="25" t="s">
        <v>285</v>
      </c>
      <c r="AT38" s="25" t="s">
        <v>285</v>
      </c>
      <c r="AU38" s="25" t="s">
        <v>285</v>
      </c>
      <c r="AV38" s="63"/>
    </row>
    <row r="39" spans="1:48" ht="16.149999999999999" customHeight="1" x14ac:dyDescent="0.15">
      <c r="A39" s="62"/>
      <c r="B39" s="65" t="s">
        <v>45</v>
      </c>
      <c r="C39" s="65" t="s">
        <v>46</v>
      </c>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63"/>
    </row>
    <row r="40" spans="1:48" ht="16.149999999999999" customHeight="1" x14ac:dyDescent="0.15">
      <c r="A40" s="62"/>
      <c r="B40" s="67" t="s">
        <v>5</v>
      </c>
      <c r="C40" s="67"/>
      <c r="D40" s="67" t="s">
        <v>47</v>
      </c>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63"/>
    </row>
    <row r="41" spans="1:48" ht="16.149999999999999" customHeight="1" x14ac:dyDescent="0.15">
      <c r="A41" s="62"/>
      <c r="B41" s="25" t="s">
        <v>48</v>
      </c>
      <c r="C41" s="25"/>
      <c r="D41" s="25"/>
      <c r="E41" s="25" t="s">
        <v>49</v>
      </c>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63"/>
    </row>
    <row r="42" spans="1:48" ht="16.149999999999999" customHeight="1" x14ac:dyDescent="0.15">
      <c r="A42" s="62"/>
      <c r="B42" s="25"/>
      <c r="C42" s="25"/>
      <c r="D42" s="25"/>
      <c r="E42" s="25" t="s">
        <v>50</v>
      </c>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63"/>
    </row>
    <row r="43" spans="1:48" ht="16.149999999999999" customHeight="1" x14ac:dyDescent="0.15">
      <c r="A43" s="62"/>
      <c r="B43" s="25"/>
      <c r="C43" s="25"/>
      <c r="D43" s="25"/>
      <c r="E43" s="25" t="s">
        <v>51</v>
      </c>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63"/>
    </row>
    <row r="44" spans="1:48" ht="16.149999999999999" customHeight="1" x14ac:dyDescent="0.15">
      <c r="A44" s="62"/>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63"/>
    </row>
    <row r="45" spans="1:48" ht="16.149999999999999" customHeight="1" x14ac:dyDescent="0.15">
      <c r="A45" s="62"/>
      <c r="B45" s="25"/>
      <c r="C45" s="25"/>
      <c r="D45" s="25" t="s">
        <v>228</v>
      </c>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63"/>
    </row>
    <row r="46" spans="1:48" ht="16.149999999999999" customHeight="1" x14ac:dyDescent="0.15">
      <c r="A46" s="62"/>
      <c r="B46" s="25"/>
      <c r="C46" s="25"/>
      <c r="D46" s="192"/>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93"/>
      <c r="AN46" s="193"/>
      <c r="AO46" s="193"/>
      <c r="AP46" s="193"/>
      <c r="AQ46" s="193"/>
      <c r="AR46" s="193"/>
      <c r="AS46" s="193"/>
      <c r="AT46" s="193"/>
      <c r="AU46" s="194"/>
      <c r="AV46" s="63"/>
    </row>
    <row r="47" spans="1:48" ht="16.149999999999999" customHeight="1" x14ac:dyDescent="0.15">
      <c r="A47" s="62"/>
      <c r="B47" s="25"/>
      <c r="C47" s="25"/>
      <c r="D47" s="195"/>
      <c r="E47" s="196"/>
      <c r="F47" s="196"/>
      <c r="G47" s="196"/>
      <c r="H47" s="196"/>
      <c r="I47" s="196"/>
      <c r="J47" s="196"/>
      <c r="K47" s="196"/>
      <c r="L47" s="196"/>
      <c r="M47" s="196"/>
      <c r="N47" s="196"/>
      <c r="O47" s="196"/>
      <c r="P47" s="196"/>
      <c r="Q47" s="196"/>
      <c r="R47" s="196"/>
      <c r="S47" s="196"/>
      <c r="T47" s="196"/>
      <c r="U47" s="196"/>
      <c r="V47" s="196"/>
      <c r="W47" s="196"/>
      <c r="X47" s="196"/>
      <c r="Y47" s="196"/>
      <c r="Z47" s="196"/>
      <c r="AA47" s="196"/>
      <c r="AB47" s="196"/>
      <c r="AC47" s="196"/>
      <c r="AD47" s="196"/>
      <c r="AE47" s="196"/>
      <c r="AF47" s="196"/>
      <c r="AG47" s="196"/>
      <c r="AH47" s="196"/>
      <c r="AI47" s="196"/>
      <c r="AJ47" s="196"/>
      <c r="AK47" s="196"/>
      <c r="AL47" s="196"/>
      <c r="AM47" s="196"/>
      <c r="AN47" s="196"/>
      <c r="AO47" s="196"/>
      <c r="AP47" s="196"/>
      <c r="AQ47" s="196"/>
      <c r="AR47" s="196"/>
      <c r="AS47" s="196"/>
      <c r="AT47" s="196"/>
      <c r="AU47" s="197"/>
      <c r="AV47" s="63"/>
    </row>
    <row r="48" spans="1:48" ht="16.149999999999999" customHeight="1" x14ac:dyDescent="0.15">
      <c r="A48" s="62"/>
      <c r="B48" s="25"/>
      <c r="C48" s="25"/>
      <c r="D48" s="198"/>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200"/>
      <c r="AV48" s="63"/>
    </row>
    <row r="49" spans="1:48" ht="16.149999999999999" customHeight="1" x14ac:dyDescent="0.15">
      <c r="A49" s="62"/>
      <c r="B49" s="25" t="s">
        <v>285</v>
      </c>
      <c r="C49" s="25" t="s">
        <v>285</v>
      </c>
      <c r="D49" s="25" t="s">
        <v>285</v>
      </c>
      <c r="E49" s="25" t="s">
        <v>285</v>
      </c>
      <c r="F49" s="25" t="s">
        <v>285</v>
      </c>
      <c r="G49" s="25" t="s">
        <v>285</v>
      </c>
      <c r="H49" s="25" t="s">
        <v>285</v>
      </c>
      <c r="I49" s="25" t="s">
        <v>285</v>
      </c>
      <c r="J49" s="25" t="s">
        <v>285</v>
      </c>
      <c r="K49" s="25" t="s">
        <v>285</v>
      </c>
      <c r="L49" s="25" t="s">
        <v>285</v>
      </c>
      <c r="M49" s="25" t="s">
        <v>285</v>
      </c>
      <c r="N49" s="25" t="s">
        <v>285</v>
      </c>
      <c r="O49" s="25" t="s">
        <v>285</v>
      </c>
      <c r="P49" s="25" t="s">
        <v>285</v>
      </c>
      <c r="Q49" s="25" t="s">
        <v>285</v>
      </c>
      <c r="R49" s="25" t="s">
        <v>285</v>
      </c>
      <c r="S49" s="25" t="s">
        <v>285</v>
      </c>
      <c r="T49" s="25" t="s">
        <v>285</v>
      </c>
      <c r="U49" s="25" t="s">
        <v>285</v>
      </c>
      <c r="V49" s="25" t="s">
        <v>285</v>
      </c>
      <c r="W49" s="25" t="s">
        <v>285</v>
      </c>
      <c r="X49" s="25" t="s">
        <v>285</v>
      </c>
      <c r="Y49" s="25" t="s">
        <v>285</v>
      </c>
      <c r="Z49" s="25" t="s">
        <v>285</v>
      </c>
      <c r="AA49" s="25" t="s">
        <v>285</v>
      </c>
      <c r="AB49" s="25" t="s">
        <v>285</v>
      </c>
      <c r="AC49" s="25" t="s">
        <v>285</v>
      </c>
      <c r="AD49" s="25" t="s">
        <v>285</v>
      </c>
      <c r="AE49" s="25" t="s">
        <v>285</v>
      </c>
      <c r="AF49" s="25" t="s">
        <v>285</v>
      </c>
      <c r="AG49" s="25" t="s">
        <v>285</v>
      </c>
      <c r="AH49" s="25" t="s">
        <v>285</v>
      </c>
      <c r="AI49" s="25" t="s">
        <v>285</v>
      </c>
      <c r="AJ49" s="25" t="s">
        <v>285</v>
      </c>
      <c r="AK49" s="25" t="s">
        <v>285</v>
      </c>
      <c r="AL49" s="25" t="s">
        <v>285</v>
      </c>
      <c r="AM49" s="25" t="s">
        <v>285</v>
      </c>
      <c r="AN49" s="25" t="s">
        <v>285</v>
      </c>
      <c r="AO49" s="25" t="s">
        <v>285</v>
      </c>
      <c r="AP49" s="25" t="s">
        <v>285</v>
      </c>
      <c r="AQ49" s="25" t="s">
        <v>285</v>
      </c>
      <c r="AR49" s="25" t="s">
        <v>285</v>
      </c>
      <c r="AS49" s="25" t="s">
        <v>285</v>
      </c>
      <c r="AT49" s="25" t="s">
        <v>285</v>
      </c>
      <c r="AU49" s="25" t="s">
        <v>285</v>
      </c>
      <c r="AV49" s="63"/>
    </row>
    <row r="50" spans="1:48" ht="16.149999999999999" customHeight="1" x14ac:dyDescent="0.15">
      <c r="A50" s="62"/>
      <c r="B50" s="67" t="s">
        <v>7</v>
      </c>
      <c r="C50" s="67"/>
      <c r="D50" s="67" t="s">
        <v>8</v>
      </c>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63"/>
    </row>
    <row r="51" spans="1:48" ht="16.149999999999999" customHeight="1" x14ac:dyDescent="0.15">
      <c r="A51" s="62"/>
      <c r="B51" s="25" t="s">
        <v>52</v>
      </c>
      <c r="C51" s="25"/>
      <c r="D51" s="25"/>
      <c r="E51" s="68" t="s">
        <v>53</v>
      </c>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63"/>
    </row>
    <row r="52" spans="1:48" ht="16.149999999999999" customHeight="1" x14ac:dyDescent="0.15">
      <c r="A52" s="62"/>
      <c r="B52" s="25"/>
      <c r="C52" s="25"/>
      <c r="D52" s="25"/>
      <c r="E52" s="68" t="s">
        <v>300</v>
      </c>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63"/>
    </row>
    <row r="53" spans="1:48" ht="16.149999999999999" customHeight="1" x14ac:dyDescent="0.15">
      <c r="A53" s="62"/>
      <c r="B53" s="25"/>
      <c r="C53" s="25"/>
      <c r="D53" s="25"/>
      <c r="E53" s="25" t="s">
        <v>50</v>
      </c>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63"/>
    </row>
    <row r="54" spans="1:48" ht="16.149999999999999" customHeight="1" x14ac:dyDescent="0.15">
      <c r="A54" s="62"/>
      <c r="B54" s="25"/>
      <c r="C54" s="25"/>
      <c r="D54" s="25"/>
      <c r="E54" s="25" t="s">
        <v>51</v>
      </c>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63"/>
    </row>
    <row r="55" spans="1:48" ht="16.149999999999999" customHeight="1" x14ac:dyDescent="0.15">
      <c r="A55" s="62"/>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63"/>
    </row>
    <row r="56" spans="1:48" ht="16.149999999999999" customHeight="1" x14ac:dyDescent="0.15">
      <c r="A56" s="62"/>
      <c r="B56" s="25" t="s">
        <v>54</v>
      </c>
      <c r="C56" s="25"/>
      <c r="D56" s="25"/>
      <c r="E56" s="25" t="s">
        <v>301</v>
      </c>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63"/>
    </row>
    <row r="57" spans="1:48" ht="16.149999999999999" customHeight="1" x14ac:dyDescent="0.15">
      <c r="A57" s="62"/>
      <c r="B57" s="25"/>
      <c r="C57" s="25"/>
      <c r="D57" s="25"/>
      <c r="E57" s="69" t="s">
        <v>55</v>
      </c>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63"/>
    </row>
    <row r="58" spans="1:48" ht="16.149999999999999" customHeight="1" x14ac:dyDescent="0.15">
      <c r="A58" s="62"/>
      <c r="B58" s="25"/>
      <c r="C58" s="25"/>
      <c r="D58" s="25"/>
      <c r="E58" s="69" t="s">
        <v>56</v>
      </c>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63"/>
    </row>
    <row r="59" spans="1:48" ht="16.149999999999999" customHeight="1" x14ac:dyDescent="0.15">
      <c r="A59" s="62"/>
      <c r="B59" s="25"/>
      <c r="C59" s="25"/>
      <c r="D59" s="25"/>
      <c r="E59" s="69" t="s">
        <v>57</v>
      </c>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63"/>
    </row>
    <row r="60" spans="1:48" ht="16.149999999999999" customHeight="1" x14ac:dyDescent="0.15">
      <c r="A60" s="62"/>
      <c r="B60" s="25"/>
      <c r="C60" s="25"/>
      <c r="D60" s="25"/>
      <c r="E60" s="69" t="s">
        <v>58</v>
      </c>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63"/>
    </row>
    <row r="61" spans="1:48" ht="16.149999999999999" customHeight="1" x14ac:dyDescent="0.15">
      <c r="A61" s="62"/>
      <c r="B61" s="25"/>
      <c r="C61" s="25"/>
      <c r="D61" s="25"/>
      <c r="E61" s="69" t="s">
        <v>59</v>
      </c>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63"/>
    </row>
    <row r="62" spans="1:48" ht="16.149999999999999" customHeight="1" x14ac:dyDescent="0.15">
      <c r="A62" s="62"/>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63"/>
    </row>
    <row r="63" spans="1:48" ht="16.149999999999999" customHeight="1" x14ac:dyDescent="0.15">
      <c r="A63" s="62"/>
      <c r="B63" s="25"/>
      <c r="C63" s="25"/>
      <c r="D63" s="25" t="s">
        <v>302</v>
      </c>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63"/>
    </row>
    <row r="64" spans="1:48" ht="16.149999999999999" customHeight="1" x14ac:dyDescent="0.15">
      <c r="A64" s="62"/>
      <c r="B64" s="25"/>
      <c r="C64" s="25"/>
      <c r="D64" s="192"/>
      <c r="E64" s="193"/>
      <c r="F64" s="193"/>
      <c r="G64" s="193"/>
      <c r="H64" s="193"/>
      <c r="I64" s="193"/>
      <c r="J64" s="193"/>
      <c r="K64" s="193"/>
      <c r="L64" s="193"/>
      <c r="M64" s="193"/>
      <c r="N64" s="193"/>
      <c r="O64" s="193"/>
      <c r="P64" s="193"/>
      <c r="Q64" s="193"/>
      <c r="R64" s="193"/>
      <c r="S64" s="193"/>
      <c r="T64" s="193"/>
      <c r="U64" s="193"/>
      <c r="V64" s="193"/>
      <c r="W64" s="193"/>
      <c r="X64" s="193"/>
      <c r="Y64" s="193"/>
      <c r="Z64" s="193"/>
      <c r="AA64" s="193"/>
      <c r="AB64" s="193"/>
      <c r="AC64" s="193"/>
      <c r="AD64" s="193"/>
      <c r="AE64" s="193"/>
      <c r="AF64" s="193"/>
      <c r="AG64" s="193"/>
      <c r="AH64" s="193"/>
      <c r="AI64" s="193"/>
      <c r="AJ64" s="193"/>
      <c r="AK64" s="193"/>
      <c r="AL64" s="193"/>
      <c r="AM64" s="193"/>
      <c r="AN64" s="193"/>
      <c r="AO64" s="193"/>
      <c r="AP64" s="193"/>
      <c r="AQ64" s="193"/>
      <c r="AR64" s="193"/>
      <c r="AS64" s="193"/>
      <c r="AT64" s="193"/>
      <c r="AU64" s="194"/>
      <c r="AV64" s="63"/>
    </row>
    <row r="65" spans="1:48" ht="16.149999999999999" customHeight="1" x14ac:dyDescent="0.15">
      <c r="A65" s="62"/>
      <c r="B65" s="25"/>
      <c r="C65" s="25"/>
      <c r="D65" s="195"/>
      <c r="E65" s="196"/>
      <c r="F65" s="196"/>
      <c r="G65" s="196"/>
      <c r="H65" s="196"/>
      <c r="I65" s="196"/>
      <c r="J65" s="196"/>
      <c r="K65" s="196"/>
      <c r="L65" s="196"/>
      <c r="M65" s="196"/>
      <c r="N65" s="196"/>
      <c r="O65" s="196"/>
      <c r="P65" s="196"/>
      <c r="Q65" s="196"/>
      <c r="R65" s="196"/>
      <c r="S65" s="196"/>
      <c r="T65" s="196"/>
      <c r="U65" s="196"/>
      <c r="V65" s="196"/>
      <c r="W65" s="196"/>
      <c r="X65" s="196"/>
      <c r="Y65" s="196"/>
      <c r="Z65" s="196"/>
      <c r="AA65" s="196"/>
      <c r="AB65" s="196"/>
      <c r="AC65" s="196"/>
      <c r="AD65" s="196"/>
      <c r="AE65" s="196"/>
      <c r="AF65" s="196"/>
      <c r="AG65" s="196"/>
      <c r="AH65" s="196"/>
      <c r="AI65" s="196"/>
      <c r="AJ65" s="196"/>
      <c r="AK65" s="196"/>
      <c r="AL65" s="196"/>
      <c r="AM65" s="196"/>
      <c r="AN65" s="196"/>
      <c r="AO65" s="196"/>
      <c r="AP65" s="196"/>
      <c r="AQ65" s="196"/>
      <c r="AR65" s="196"/>
      <c r="AS65" s="196"/>
      <c r="AT65" s="196"/>
      <c r="AU65" s="197"/>
      <c r="AV65" s="63"/>
    </row>
    <row r="66" spans="1:48" ht="16.149999999999999" customHeight="1" x14ac:dyDescent="0.15">
      <c r="A66" s="62"/>
      <c r="B66" s="25"/>
      <c r="C66" s="25"/>
      <c r="D66" s="198"/>
      <c r="E66" s="199"/>
      <c r="F66" s="199"/>
      <c r="G66" s="199"/>
      <c r="H66" s="199"/>
      <c r="I66" s="199"/>
      <c r="J66" s="199"/>
      <c r="K66" s="199"/>
      <c r="L66" s="199"/>
      <c r="M66" s="199"/>
      <c r="N66" s="199"/>
      <c r="O66" s="199"/>
      <c r="P66" s="199"/>
      <c r="Q66" s="199"/>
      <c r="R66" s="199"/>
      <c r="S66" s="199"/>
      <c r="T66" s="199"/>
      <c r="U66" s="199"/>
      <c r="V66" s="199"/>
      <c r="W66" s="199"/>
      <c r="X66" s="199"/>
      <c r="Y66" s="199"/>
      <c r="Z66" s="199"/>
      <c r="AA66" s="199"/>
      <c r="AB66" s="199"/>
      <c r="AC66" s="199"/>
      <c r="AD66" s="199"/>
      <c r="AE66" s="199"/>
      <c r="AF66" s="199"/>
      <c r="AG66" s="199"/>
      <c r="AH66" s="199"/>
      <c r="AI66" s="199"/>
      <c r="AJ66" s="199"/>
      <c r="AK66" s="199"/>
      <c r="AL66" s="199"/>
      <c r="AM66" s="199"/>
      <c r="AN66" s="199"/>
      <c r="AO66" s="199"/>
      <c r="AP66" s="199"/>
      <c r="AQ66" s="199"/>
      <c r="AR66" s="199"/>
      <c r="AS66" s="199"/>
      <c r="AT66" s="199"/>
      <c r="AU66" s="200"/>
      <c r="AV66" s="63"/>
    </row>
    <row r="67" spans="1:48" ht="16.149999999999999" customHeight="1" x14ac:dyDescent="0.15">
      <c r="A67" s="62"/>
      <c r="B67" s="25" t="s">
        <v>285</v>
      </c>
      <c r="C67" s="25" t="s">
        <v>285</v>
      </c>
      <c r="D67" s="25" t="s">
        <v>285</v>
      </c>
      <c r="E67" s="25" t="s">
        <v>285</v>
      </c>
      <c r="F67" s="25" t="s">
        <v>285</v>
      </c>
      <c r="G67" s="25" t="s">
        <v>285</v>
      </c>
      <c r="H67" s="25" t="s">
        <v>285</v>
      </c>
      <c r="I67" s="25" t="s">
        <v>285</v>
      </c>
      <c r="J67" s="25" t="s">
        <v>285</v>
      </c>
      <c r="K67" s="25" t="s">
        <v>285</v>
      </c>
      <c r="L67" s="25" t="s">
        <v>285</v>
      </c>
      <c r="M67" s="25" t="s">
        <v>285</v>
      </c>
      <c r="N67" s="25" t="s">
        <v>285</v>
      </c>
      <c r="O67" s="25" t="s">
        <v>285</v>
      </c>
      <c r="P67" s="25" t="s">
        <v>285</v>
      </c>
      <c r="Q67" s="25" t="s">
        <v>285</v>
      </c>
      <c r="R67" s="25" t="s">
        <v>285</v>
      </c>
      <c r="S67" s="25" t="s">
        <v>285</v>
      </c>
      <c r="T67" s="25" t="s">
        <v>285</v>
      </c>
      <c r="U67" s="25" t="s">
        <v>285</v>
      </c>
      <c r="V67" s="25" t="s">
        <v>285</v>
      </c>
      <c r="W67" s="25" t="s">
        <v>285</v>
      </c>
      <c r="X67" s="25" t="s">
        <v>285</v>
      </c>
      <c r="Y67" s="25" t="s">
        <v>285</v>
      </c>
      <c r="Z67" s="25" t="s">
        <v>285</v>
      </c>
      <c r="AA67" s="25" t="s">
        <v>285</v>
      </c>
      <c r="AB67" s="25" t="s">
        <v>285</v>
      </c>
      <c r="AC67" s="25" t="s">
        <v>285</v>
      </c>
      <c r="AD67" s="25" t="s">
        <v>285</v>
      </c>
      <c r="AE67" s="25" t="s">
        <v>285</v>
      </c>
      <c r="AF67" s="25" t="s">
        <v>285</v>
      </c>
      <c r="AG67" s="25" t="s">
        <v>285</v>
      </c>
      <c r="AH67" s="25" t="s">
        <v>285</v>
      </c>
      <c r="AI67" s="25" t="s">
        <v>285</v>
      </c>
      <c r="AJ67" s="25" t="s">
        <v>285</v>
      </c>
      <c r="AK67" s="25" t="s">
        <v>285</v>
      </c>
      <c r="AL67" s="25" t="s">
        <v>285</v>
      </c>
      <c r="AM67" s="25" t="s">
        <v>285</v>
      </c>
      <c r="AN67" s="25" t="s">
        <v>285</v>
      </c>
      <c r="AO67" s="25" t="s">
        <v>285</v>
      </c>
      <c r="AP67" s="25" t="s">
        <v>285</v>
      </c>
      <c r="AQ67" s="25" t="s">
        <v>285</v>
      </c>
      <c r="AR67" s="25" t="s">
        <v>285</v>
      </c>
      <c r="AS67" s="25" t="s">
        <v>285</v>
      </c>
      <c r="AT67" s="25" t="s">
        <v>285</v>
      </c>
      <c r="AU67" s="25" t="s">
        <v>285</v>
      </c>
      <c r="AV67" s="63"/>
    </row>
    <row r="68" spans="1:48" ht="16.149999999999999" customHeight="1" x14ac:dyDescent="0.15">
      <c r="A68" s="62"/>
      <c r="B68" s="67" t="s">
        <v>1</v>
      </c>
      <c r="C68" s="67"/>
      <c r="D68" s="67" t="s">
        <v>60</v>
      </c>
      <c r="E68" s="67"/>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63"/>
    </row>
    <row r="69" spans="1:48" ht="16.149999999999999" customHeight="1" x14ac:dyDescent="0.15">
      <c r="A69" s="62"/>
      <c r="B69" s="67" t="s">
        <v>61</v>
      </c>
      <c r="C69" s="67"/>
      <c r="D69" s="67"/>
      <c r="E69" s="67" t="s">
        <v>62</v>
      </c>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63"/>
    </row>
    <row r="70" spans="1:48" ht="16.149999999999999" customHeight="1" x14ac:dyDescent="0.15">
      <c r="A70" s="62"/>
      <c r="B70" s="25" t="s">
        <v>63</v>
      </c>
      <c r="C70" s="25"/>
      <c r="D70" s="25"/>
      <c r="E70" s="25"/>
      <c r="F70" s="191" t="s">
        <v>311</v>
      </c>
      <c r="G70" s="191"/>
      <c r="H70" s="191"/>
      <c r="I70" s="19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63"/>
    </row>
    <row r="71" spans="1:48" ht="16.149999999999999" customHeight="1" x14ac:dyDescent="0.15">
      <c r="A71" s="62"/>
      <c r="B71" s="25"/>
      <c r="C71" s="25"/>
      <c r="D71" s="25"/>
      <c r="E71" s="25"/>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63"/>
    </row>
    <row r="72" spans="1:48" ht="16.149999999999999" customHeight="1" x14ac:dyDescent="0.15">
      <c r="A72" s="62"/>
      <c r="B72" s="70"/>
      <c r="C72" s="25"/>
      <c r="D72" s="25"/>
      <c r="E72" s="25" t="s">
        <v>50</v>
      </c>
      <c r="F72" s="25"/>
      <c r="G72" s="25"/>
      <c r="H72" s="25"/>
      <c r="I72" s="25" t="s">
        <v>64</v>
      </c>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63"/>
    </row>
    <row r="73" spans="1:48" ht="16.149999999999999" customHeight="1" x14ac:dyDescent="0.15">
      <c r="A73" s="62"/>
      <c r="B73" s="25"/>
      <c r="C73" s="25"/>
      <c r="D73" s="25"/>
      <c r="E73" s="25" t="s">
        <v>51</v>
      </c>
      <c r="F73" s="25"/>
      <c r="G73" s="25"/>
      <c r="H73" s="25"/>
      <c r="I73" s="53" t="s">
        <v>65</v>
      </c>
      <c r="J73" s="53"/>
      <c r="K73" s="53"/>
      <c r="L73" s="53"/>
      <c r="M73" s="53"/>
      <c r="N73" s="53"/>
      <c r="O73" s="53"/>
      <c r="P73" s="53"/>
      <c r="Q73" s="53"/>
      <c r="R73" s="53"/>
      <c r="S73" s="53"/>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63"/>
    </row>
    <row r="74" spans="1:48" ht="16.149999999999999" customHeight="1" x14ac:dyDescent="0.15">
      <c r="A74" s="62"/>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63"/>
    </row>
    <row r="75" spans="1:48" ht="16.149999999999999" customHeight="1" x14ac:dyDescent="0.15">
      <c r="A75" s="62"/>
      <c r="B75" s="25" t="s">
        <v>66</v>
      </c>
      <c r="C75" s="25"/>
      <c r="D75" s="25"/>
      <c r="E75" s="25"/>
      <c r="F75" s="68" t="s">
        <v>67</v>
      </c>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63"/>
    </row>
    <row r="76" spans="1:48" ht="16.149999999999999" customHeight="1" x14ac:dyDescent="0.15">
      <c r="A76" s="62"/>
      <c r="B76" s="25"/>
      <c r="C76" s="25"/>
      <c r="D76" s="192"/>
      <c r="E76" s="193"/>
      <c r="F76" s="193"/>
      <c r="G76" s="193"/>
      <c r="H76" s="193"/>
      <c r="I76" s="193"/>
      <c r="J76" s="193"/>
      <c r="K76" s="193"/>
      <c r="L76" s="193"/>
      <c r="M76" s="193"/>
      <c r="N76" s="193"/>
      <c r="O76" s="193"/>
      <c r="P76" s="193"/>
      <c r="Q76" s="193"/>
      <c r="R76" s="193"/>
      <c r="S76" s="193"/>
      <c r="T76" s="193"/>
      <c r="U76" s="193"/>
      <c r="V76" s="193"/>
      <c r="W76" s="193"/>
      <c r="X76" s="193"/>
      <c r="Y76" s="193"/>
      <c r="Z76" s="193"/>
      <c r="AA76" s="193"/>
      <c r="AB76" s="193"/>
      <c r="AC76" s="193"/>
      <c r="AD76" s="193"/>
      <c r="AE76" s="193"/>
      <c r="AF76" s="193"/>
      <c r="AG76" s="193"/>
      <c r="AH76" s="193"/>
      <c r="AI76" s="193"/>
      <c r="AJ76" s="193"/>
      <c r="AK76" s="193"/>
      <c r="AL76" s="193"/>
      <c r="AM76" s="193"/>
      <c r="AN76" s="193"/>
      <c r="AO76" s="193"/>
      <c r="AP76" s="193"/>
      <c r="AQ76" s="193"/>
      <c r="AR76" s="193"/>
      <c r="AS76" s="193"/>
      <c r="AT76" s="193"/>
      <c r="AU76" s="194"/>
      <c r="AV76" s="63"/>
    </row>
    <row r="77" spans="1:48" ht="16.149999999999999" customHeight="1" x14ac:dyDescent="0.15">
      <c r="A77" s="62"/>
      <c r="B77" s="25"/>
      <c r="C77" s="25"/>
      <c r="D77" s="195"/>
      <c r="E77" s="196"/>
      <c r="F77" s="196"/>
      <c r="G77" s="196"/>
      <c r="H77" s="196"/>
      <c r="I77" s="196"/>
      <c r="J77" s="196"/>
      <c r="K77" s="196"/>
      <c r="L77" s="196"/>
      <c r="M77" s="196"/>
      <c r="N77" s="196"/>
      <c r="O77" s="196"/>
      <c r="P77" s="196"/>
      <c r="Q77" s="196"/>
      <c r="R77" s="196"/>
      <c r="S77" s="196"/>
      <c r="T77" s="196"/>
      <c r="U77" s="196"/>
      <c r="V77" s="196"/>
      <c r="W77" s="196"/>
      <c r="X77" s="196"/>
      <c r="Y77" s="196"/>
      <c r="Z77" s="196"/>
      <c r="AA77" s="196"/>
      <c r="AB77" s="196"/>
      <c r="AC77" s="196"/>
      <c r="AD77" s="196"/>
      <c r="AE77" s="196"/>
      <c r="AF77" s="196"/>
      <c r="AG77" s="196"/>
      <c r="AH77" s="196"/>
      <c r="AI77" s="196"/>
      <c r="AJ77" s="196"/>
      <c r="AK77" s="196"/>
      <c r="AL77" s="196"/>
      <c r="AM77" s="196"/>
      <c r="AN77" s="196"/>
      <c r="AO77" s="196"/>
      <c r="AP77" s="196"/>
      <c r="AQ77" s="196"/>
      <c r="AR77" s="196"/>
      <c r="AS77" s="196"/>
      <c r="AT77" s="196"/>
      <c r="AU77" s="197"/>
      <c r="AV77" s="63"/>
    </row>
    <row r="78" spans="1:48" ht="16.149999999999999" customHeight="1" x14ac:dyDescent="0.15">
      <c r="A78" s="62"/>
      <c r="B78" s="25"/>
      <c r="C78" s="25"/>
      <c r="D78" s="198"/>
      <c r="E78" s="199"/>
      <c r="F78" s="199"/>
      <c r="G78" s="199"/>
      <c r="H78" s="199"/>
      <c r="I78" s="199"/>
      <c r="J78" s="199"/>
      <c r="K78" s="199"/>
      <c r="L78" s="199"/>
      <c r="M78" s="199"/>
      <c r="N78" s="199"/>
      <c r="O78" s="199"/>
      <c r="P78" s="199"/>
      <c r="Q78" s="199"/>
      <c r="R78" s="199"/>
      <c r="S78" s="199"/>
      <c r="T78" s="199"/>
      <c r="U78" s="199"/>
      <c r="V78" s="199"/>
      <c r="W78" s="199"/>
      <c r="X78" s="199"/>
      <c r="Y78" s="199"/>
      <c r="Z78" s="199"/>
      <c r="AA78" s="199"/>
      <c r="AB78" s="199"/>
      <c r="AC78" s="199"/>
      <c r="AD78" s="199"/>
      <c r="AE78" s="199"/>
      <c r="AF78" s="199"/>
      <c r="AG78" s="199"/>
      <c r="AH78" s="199"/>
      <c r="AI78" s="199"/>
      <c r="AJ78" s="199"/>
      <c r="AK78" s="199"/>
      <c r="AL78" s="199"/>
      <c r="AM78" s="199"/>
      <c r="AN78" s="199"/>
      <c r="AO78" s="199"/>
      <c r="AP78" s="199"/>
      <c r="AQ78" s="199"/>
      <c r="AR78" s="199"/>
      <c r="AS78" s="199"/>
      <c r="AT78" s="199"/>
      <c r="AU78" s="200"/>
      <c r="AV78" s="63"/>
    </row>
    <row r="79" spans="1:48" ht="16.149999999999999" customHeight="1" x14ac:dyDescent="0.15">
      <c r="A79" s="62"/>
      <c r="B79" s="25"/>
      <c r="C79" s="25"/>
      <c r="D79" s="54" t="s">
        <v>205</v>
      </c>
      <c r="E79" s="54"/>
      <c r="F79" s="54"/>
      <c r="G79" s="54"/>
      <c r="H79" s="54"/>
      <c r="I79" s="54"/>
      <c r="J79" s="54"/>
      <c r="K79" s="54"/>
      <c r="L79" s="54"/>
      <c r="M79" s="54"/>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63"/>
    </row>
    <row r="80" spans="1:48" ht="16.149999999999999" customHeight="1" x14ac:dyDescent="0.15">
      <c r="A80" s="62"/>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63"/>
    </row>
    <row r="81" spans="1:48" ht="16.149999999999999" customHeight="1" x14ac:dyDescent="0.15">
      <c r="A81" s="62"/>
      <c r="B81" s="53" t="s">
        <v>68</v>
      </c>
      <c r="C81" s="53"/>
      <c r="D81" s="53"/>
      <c r="E81" s="53"/>
      <c r="F81" s="68" t="s">
        <v>204</v>
      </c>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63"/>
    </row>
    <row r="82" spans="1:48" ht="16.149999999999999" customHeight="1" x14ac:dyDescent="0.15">
      <c r="A82" s="62"/>
      <c r="B82" s="25"/>
      <c r="C82" s="25"/>
      <c r="D82" s="25"/>
      <c r="E82" s="68" t="s">
        <v>69</v>
      </c>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63"/>
    </row>
    <row r="83" spans="1:48" ht="16.149999999999999" customHeight="1" x14ac:dyDescent="0.15">
      <c r="A83" s="62"/>
      <c r="B83" s="25"/>
      <c r="C83" s="25"/>
      <c r="D83" s="25"/>
      <c r="E83" s="25" t="s">
        <v>70</v>
      </c>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63"/>
    </row>
    <row r="84" spans="1:48" ht="16.149999999999999" customHeight="1" x14ac:dyDescent="0.15">
      <c r="A84" s="62"/>
      <c r="B84" s="25"/>
      <c r="C84" s="25"/>
      <c r="D84" s="25"/>
      <c r="E84" s="25" t="s">
        <v>71</v>
      </c>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63"/>
    </row>
    <row r="85" spans="1:48" ht="16.149999999999999" customHeight="1" x14ac:dyDescent="0.15">
      <c r="A85" s="62"/>
      <c r="B85" s="25"/>
      <c r="C85" s="25"/>
      <c r="D85" s="25"/>
      <c r="E85" s="25" t="s">
        <v>72</v>
      </c>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63"/>
    </row>
    <row r="86" spans="1:48" ht="16.149999999999999" customHeight="1" x14ac:dyDescent="0.15">
      <c r="A86" s="62"/>
      <c r="B86" s="25"/>
      <c r="C86" s="25"/>
      <c r="D86" s="25"/>
      <c r="E86" s="25" t="s">
        <v>2</v>
      </c>
      <c r="F86" s="25"/>
      <c r="G86" s="25"/>
      <c r="H86" s="25"/>
      <c r="I86" s="25"/>
      <c r="J86" s="25"/>
      <c r="K86" s="25"/>
      <c r="L86" s="25"/>
      <c r="M86" s="25"/>
      <c r="N86" s="25"/>
      <c r="O86" s="25"/>
      <c r="P86" s="25"/>
      <c r="Q86" s="64" t="s">
        <v>73</v>
      </c>
      <c r="R86" s="187"/>
      <c r="S86" s="188"/>
      <c r="T86" s="188"/>
      <c r="U86" s="188"/>
      <c r="V86" s="188"/>
      <c r="W86" s="188"/>
      <c r="X86" s="188"/>
      <c r="Y86" s="188"/>
      <c r="Z86" s="188"/>
      <c r="AA86" s="188"/>
      <c r="AB86" s="188"/>
      <c r="AC86" s="188"/>
      <c r="AD86" s="188"/>
      <c r="AE86" s="188"/>
      <c r="AF86" s="188"/>
      <c r="AG86" s="188"/>
      <c r="AH86" s="188"/>
      <c r="AI86" s="188"/>
      <c r="AJ86" s="188"/>
      <c r="AK86" s="188"/>
      <c r="AL86" s="188"/>
      <c r="AM86" s="188"/>
      <c r="AN86" s="188"/>
      <c r="AO86" s="188"/>
      <c r="AP86" s="188"/>
      <c r="AQ86" s="188"/>
      <c r="AR86" s="188"/>
      <c r="AS86" s="188"/>
      <c r="AT86" s="188"/>
      <c r="AU86" s="189"/>
      <c r="AV86" s="63"/>
    </row>
    <row r="87" spans="1:48" ht="16.149999999999999" customHeight="1" x14ac:dyDescent="0.15">
      <c r="A87" s="62"/>
      <c r="B87" s="25" t="s">
        <v>285</v>
      </c>
      <c r="C87" s="25" t="s">
        <v>285</v>
      </c>
      <c r="D87" s="25" t="s">
        <v>285</v>
      </c>
      <c r="E87" s="25" t="s">
        <v>285</v>
      </c>
      <c r="F87" s="25" t="s">
        <v>285</v>
      </c>
      <c r="G87" s="25" t="s">
        <v>285</v>
      </c>
      <c r="H87" s="25" t="s">
        <v>285</v>
      </c>
      <c r="I87" s="25" t="s">
        <v>285</v>
      </c>
      <c r="J87" s="25" t="s">
        <v>285</v>
      </c>
      <c r="K87" s="25" t="s">
        <v>285</v>
      </c>
      <c r="L87" s="25" t="s">
        <v>285</v>
      </c>
      <c r="M87" s="25" t="s">
        <v>285</v>
      </c>
      <c r="N87" s="25" t="s">
        <v>285</v>
      </c>
      <c r="O87" s="25" t="s">
        <v>285</v>
      </c>
      <c r="P87" s="25" t="s">
        <v>285</v>
      </c>
      <c r="Q87" s="25" t="s">
        <v>285</v>
      </c>
      <c r="R87" s="25" t="s">
        <v>285</v>
      </c>
      <c r="S87" s="25" t="s">
        <v>285</v>
      </c>
      <c r="T87" s="25" t="s">
        <v>285</v>
      </c>
      <c r="U87" s="25" t="s">
        <v>285</v>
      </c>
      <c r="V87" s="25" t="s">
        <v>285</v>
      </c>
      <c r="W87" s="25" t="s">
        <v>285</v>
      </c>
      <c r="X87" s="25" t="s">
        <v>285</v>
      </c>
      <c r="Y87" s="25" t="s">
        <v>285</v>
      </c>
      <c r="Z87" s="25" t="s">
        <v>285</v>
      </c>
      <c r="AA87" s="25" t="s">
        <v>285</v>
      </c>
      <c r="AB87" s="25" t="s">
        <v>285</v>
      </c>
      <c r="AC87" s="25" t="s">
        <v>285</v>
      </c>
      <c r="AD87" s="25" t="s">
        <v>285</v>
      </c>
      <c r="AE87" s="25" t="s">
        <v>285</v>
      </c>
      <c r="AF87" s="25" t="s">
        <v>285</v>
      </c>
      <c r="AG87" s="25" t="s">
        <v>285</v>
      </c>
      <c r="AH87" s="25" t="s">
        <v>285</v>
      </c>
      <c r="AI87" s="25" t="s">
        <v>285</v>
      </c>
      <c r="AJ87" s="25" t="s">
        <v>285</v>
      </c>
      <c r="AK87" s="25" t="s">
        <v>285</v>
      </c>
      <c r="AL87" s="25" t="s">
        <v>285</v>
      </c>
      <c r="AM87" s="25" t="s">
        <v>285</v>
      </c>
      <c r="AN87" s="25" t="s">
        <v>285</v>
      </c>
      <c r="AO87" s="25" t="s">
        <v>285</v>
      </c>
      <c r="AP87" s="25" t="s">
        <v>285</v>
      </c>
      <c r="AQ87" s="25" t="s">
        <v>285</v>
      </c>
      <c r="AR87" s="25" t="s">
        <v>285</v>
      </c>
      <c r="AS87" s="25" t="s">
        <v>285</v>
      </c>
      <c r="AT87" s="25" t="s">
        <v>285</v>
      </c>
      <c r="AU87" s="25" t="s">
        <v>285</v>
      </c>
      <c r="AV87" s="63"/>
    </row>
    <row r="88" spans="1:48" ht="16.149999999999999" customHeight="1" x14ac:dyDescent="0.15">
      <c r="A88" s="62"/>
      <c r="B88" s="81" t="s">
        <v>74</v>
      </c>
      <c r="C88" s="81"/>
      <c r="D88" s="81"/>
      <c r="E88" s="67" t="s">
        <v>75</v>
      </c>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63"/>
    </row>
    <row r="89" spans="1:48" ht="16.149999999999999" customHeight="1" x14ac:dyDescent="0.15">
      <c r="A89" s="62"/>
      <c r="B89" s="25" t="s">
        <v>76</v>
      </c>
      <c r="C89" s="25"/>
      <c r="D89" s="25"/>
      <c r="E89" s="25"/>
      <c r="F89" s="201" t="s">
        <v>312</v>
      </c>
      <c r="G89" s="201"/>
      <c r="H89" s="201"/>
      <c r="I89" s="201"/>
      <c r="J89" s="201"/>
      <c r="K89" s="201"/>
      <c r="L89" s="201"/>
      <c r="M89" s="201"/>
      <c r="N89" s="201"/>
      <c r="O89" s="201"/>
      <c r="P89" s="201"/>
      <c r="Q89" s="201"/>
      <c r="R89" s="201"/>
      <c r="S89" s="201"/>
      <c r="T89" s="201"/>
      <c r="U89" s="201"/>
      <c r="V89" s="201"/>
      <c r="W89" s="201"/>
      <c r="X89" s="201"/>
      <c r="Y89" s="201"/>
      <c r="Z89" s="201"/>
      <c r="AA89" s="201"/>
      <c r="AB89" s="201"/>
      <c r="AC89" s="201"/>
      <c r="AD89" s="201"/>
      <c r="AE89" s="201"/>
      <c r="AF89" s="201"/>
      <c r="AG89" s="201"/>
      <c r="AH89" s="201"/>
      <c r="AI89" s="201"/>
      <c r="AJ89" s="201"/>
      <c r="AK89" s="201"/>
      <c r="AL89" s="201"/>
      <c r="AM89" s="201"/>
      <c r="AN89" s="201"/>
      <c r="AO89" s="201"/>
      <c r="AP89" s="201"/>
      <c r="AQ89" s="201"/>
      <c r="AR89" s="201"/>
      <c r="AS89" s="201"/>
      <c r="AT89" s="201"/>
      <c r="AU89" s="201"/>
      <c r="AV89" s="63"/>
    </row>
    <row r="90" spans="1:48" ht="16.149999999999999" customHeight="1" x14ac:dyDescent="0.15">
      <c r="A90" s="62"/>
      <c r="B90" s="25"/>
      <c r="C90" s="25"/>
      <c r="D90" s="25"/>
      <c r="E90" s="25"/>
      <c r="F90" s="201"/>
      <c r="G90" s="201"/>
      <c r="H90" s="201"/>
      <c r="I90" s="201"/>
      <c r="J90" s="201"/>
      <c r="K90" s="201"/>
      <c r="L90" s="201"/>
      <c r="M90" s="201"/>
      <c r="N90" s="201"/>
      <c r="O90" s="201"/>
      <c r="P90" s="201"/>
      <c r="Q90" s="201"/>
      <c r="R90" s="201"/>
      <c r="S90" s="201"/>
      <c r="T90" s="201"/>
      <c r="U90" s="201"/>
      <c r="V90" s="201"/>
      <c r="W90" s="201"/>
      <c r="X90" s="201"/>
      <c r="Y90" s="201"/>
      <c r="Z90" s="201"/>
      <c r="AA90" s="201"/>
      <c r="AB90" s="201"/>
      <c r="AC90" s="201"/>
      <c r="AD90" s="201"/>
      <c r="AE90" s="201"/>
      <c r="AF90" s="201"/>
      <c r="AG90" s="201"/>
      <c r="AH90" s="201"/>
      <c r="AI90" s="201"/>
      <c r="AJ90" s="201"/>
      <c r="AK90" s="201"/>
      <c r="AL90" s="201"/>
      <c r="AM90" s="201"/>
      <c r="AN90" s="201"/>
      <c r="AO90" s="201"/>
      <c r="AP90" s="201"/>
      <c r="AQ90" s="201"/>
      <c r="AR90" s="201"/>
      <c r="AS90" s="201"/>
      <c r="AT90" s="201"/>
      <c r="AU90" s="201"/>
      <c r="AV90" s="63"/>
    </row>
    <row r="91" spans="1:48" ht="16.149999999999999" customHeight="1" x14ac:dyDescent="0.15">
      <c r="A91" s="62"/>
      <c r="B91" s="25"/>
      <c r="C91" s="25"/>
      <c r="D91" s="25"/>
      <c r="E91" s="25" t="s">
        <v>77</v>
      </c>
      <c r="F91" s="25"/>
      <c r="G91" s="25"/>
      <c r="H91" s="25"/>
      <c r="I91" s="25"/>
      <c r="J91" s="25"/>
      <c r="K91" s="25"/>
      <c r="L91" s="25"/>
      <c r="M91" s="25"/>
      <c r="N91" s="25"/>
      <c r="O91" s="25"/>
      <c r="P91" s="25" t="s">
        <v>64</v>
      </c>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63"/>
    </row>
    <row r="92" spans="1:48" ht="16.149999999999999" customHeight="1" x14ac:dyDescent="0.15">
      <c r="A92" s="62"/>
      <c r="B92" s="70"/>
      <c r="C92" s="25"/>
      <c r="D92" s="25"/>
      <c r="E92" s="25" t="s">
        <v>78</v>
      </c>
      <c r="F92" s="25"/>
      <c r="G92" s="25"/>
      <c r="H92" s="25"/>
      <c r="I92" s="25"/>
      <c r="J92" s="25"/>
      <c r="K92" s="25"/>
      <c r="L92" s="25"/>
      <c r="M92" s="25"/>
      <c r="N92" s="25"/>
      <c r="O92" s="25"/>
      <c r="P92" s="25" t="s">
        <v>64</v>
      </c>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63"/>
    </row>
    <row r="93" spans="1:48" ht="16.149999999999999" customHeight="1" x14ac:dyDescent="0.15">
      <c r="A93" s="62"/>
      <c r="B93" s="25"/>
      <c r="C93" s="25"/>
      <c r="D93" s="25"/>
      <c r="E93" s="25" t="s">
        <v>79</v>
      </c>
      <c r="F93" s="25"/>
      <c r="G93" s="25"/>
      <c r="H93" s="25"/>
      <c r="I93" s="25"/>
      <c r="J93" s="25"/>
      <c r="K93" s="25"/>
      <c r="L93" s="25"/>
      <c r="M93" s="25"/>
      <c r="N93" s="25"/>
      <c r="O93" s="25"/>
      <c r="P93" s="83" t="s">
        <v>338</v>
      </c>
      <c r="Q93" s="83"/>
      <c r="R93" s="83"/>
      <c r="S93" s="83"/>
      <c r="T93" s="83"/>
      <c r="U93" s="83"/>
      <c r="V93" s="83"/>
      <c r="W93" s="83"/>
      <c r="X93" s="83"/>
      <c r="Y93" s="83"/>
      <c r="Z93" s="83"/>
      <c r="AA93" s="25"/>
      <c r="AB93" s="25"/>
      <c r="AC93" s="25"/>
      <c r="AD93" s="25"/>
      <c r="AE93" s="25"/>
      <c r="AF93" s="25"/>
      <c r="AG93" s="25"/>
      <c r="AH93" s="25"/>
      <c r="AI93" s="25"/>
      <c r="AJ93" s="25"/>
      <c r="AK93" s="25"/>
      <c r="AL93" s="25"/>
      <c r="AM93" s="25"/>
      <c r="AN93" s="25"/>
      <c r="AO93" s="25"/>
      <c r="AP93" s="25"/>
      <c r="AQ93" s="25"/>
      <c r="AR93" s="25"/>
      <c r="AS93" s="25"/>
      <c r="AT93" s="25"/>
      <c r="AU93" s="25"/>
      <c r="AV93" s="63"/>
    </row>
    <row r="94" spans="1:48" ht="16.149999999999999" customHeight="1" x14ac:dyDescent="0.15">
      <c r="A94" s="62"/>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63"/>
    </row>
    <row r="95" spans="1:48" ht="16.149999999999999" customHeight="1" x14ac:dyDescent="0.15">
      <c r="A95" s="62"/>
      <c r="B95" s="25" t="s">
        <v>80</v>
      </c>
      <c r="C95" s="25"/>
      <c r="D95" s="25"/>
      <c r="E95" s="25"/>
      <c r="F95" s="25" t="s">
        <v>81</v>
      </c>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63"/>
    </row>
    <row r="96" spans="1:48" ht="16.149999999999999" customHeight="1" x14ac:dyDescent="0.15">
      <c r="A96" s="62"/>
      <c r="B96" s="25"/>
      <c r="C96" s="25"/>
      <c r="D96" s="192"/>
      <c r="E96" s="193"/>
      <c r="F96" s="193"/>
      <c r="G96" s="193"/>
      <c r="H96" s="193"/>
      <c r="I96" s="193"/>
      <c r="J96" s="193"/>
      <c r="K96" s="193"/>
      <c r="L96" s="193"/>
      <c r="M96" s="193"/>
      <c r="N96" s="193"/>
      <c r="O96" s="193"/>
      <c r="P96" s="193"/>
      <c r="Q96" s="193"/>
      <c r="R96" s="193"/>
      <c r="S96" s="193"/>
      <c r="T96" s="193"/>
      <c r="U96" s="193"/>
      <c r="V96" s="193"/>
      <c r="W96" s="193"/>
      <c r="X96" s="193"/>
      <c r="Y96" s="193"/>
      <c r="Z96" s="193"/>
      <c r="AA96" s="193"/>
      <c r="AB96" s="193"/>
      <c r="AC96" s="193"/>
      <c r="AD96" s="193"/>
      <c r="AE96" s="193"/>
      <c r="AF96" s="193"/>
      <c r="AG96" s="193"/>
      <c r="AH96" s="193"/>
      <c r="AI96" s="193"/>
      <c r="AJ96" s="193"/>
      <c r="AK96" s="193"/>
      <c r="AL96" s="193"/>
      <c r="AM96" s="193"/>
      <c r="AN96" s="193"/>
      <c r="AO96" s="193"/>
      <c r="AP96" s="193"/>
      <c r="AQ96" s="193"/>
      <c r="AR96" s="193"/>
      <c r="AS96" s="193"/>
      <c r="AT96" s="193"/>
      <c r="AU96" s="194"/>
      <c r="AV96" s="63"/>
    </row>
    <row r="97" spans="1:48" ht="16.149999999999999" customHeight="1" x14ac:dyDescent="0.15">
      <c r="A97" s="62"/>
      <c r="B97" s="25"/>
      <c r="C97" s="25"/>
      <c r="D97" s="195"/>
      <c r="E97" s="196"/>
      <c r="F97" s="196"/>
      <c r="G97" s="196"/>
      <c r="H97" s="196"/>
      <c r="I97" s="196"/>
      <c r="J97" s="196"/>
      <c r="K97" s="196"/>
      <c r="L97" s="196"/>
      <c r="M97" s="196"/>
      <c r="N97" s="196"/>
      <c r="O97" s="196"/>
      <c r="P97" s="196"/>
      <c r="Q97" s="196"/>
      <c r="R97" s="196"/>
      <c r="S97" s="196"/>
      <c r="T97" s="196"/>
      <c r="U97" s="196"/>
      <c r="V97" s="196"/>
      <c r="W97" s="196"/>
      <c r="X97" s="196"/>
      <c r="Y97" s="196"/>
      <c r="Z97" s="196"/>
      <c r="AA97" s="196"/>
      <c r="AB97" s="196"/>
      <c r="AC97" s="196"/>
      <c r="AD97" s="196"/>
      <c r="AE97" s="196"/>
      <c r="AF97" s="196"/>
      <c r="AG97" s="196"/>
      <c r="AH97" s="196"/>
      <c r="AI97" s="196"/>
      <c r="AJ97" s="196"/>
      <c r="AK97" s="196"/>
      <c r="AL97" s="196"/>
      <c r="AM97" s="196"/>
      <c r="AN97" s="196"/>
      <c r="AO97" s="196"/>
      <c r="AP97" s="196"/>
      <c r="AQ97" s="196"/>
      <c r="AR97" s="196"/>
      <c r="AS97" s="196"/>
      <c r="AT97" s="196"/>
      <c r="AU97" s="197"/>
      <c r="AV97" s="63"/>
    </row>
    <row r="98" spans="1:48" ht="16.149999999999999" customHeight="1" x14ac:dyDescent="0.15">
      <c r="A98" s="62"/>
      <c r="B98" s="25"/>
      <c r="C98" s="25"/>
      <c r="D98" s="198"/>
      <c r="E98" s="199"/>
      <c r="F98" s="199"/>
      <c r="G98" s="199"/>
      <c r="H98" s="199"/>
      <c r="I98" s="199"/>
      <c r="J98" s="199"/>
      <c r="K98" s="199"/>
      <c r="L98" s="199"/>
      <c r="M98" s="199"/>
      <c r="N98" s="199"/>
      <c r="O98" s="199"/>
      <c r="P98" s="199"/>
      <c r="Q98" s="199"/>
      <c r="R98" s="199"/>
      <c r="S98" s="199"/>
      <c r="T98" s="199"/>
      <c r="U98" s="199"/>
      <c r="V98" s="199"/>
      <c r="W98" s="199"/>
      <c r="X98" s="199"/>
      <c r="Y98" s="199"/>
      <c r="Z98" s="199"/>
      <c r="AA98" s="199"/>
      <c r="AB98" s="199"/>
      <c r="AC98" s="199"/>
      <c r="AD98" s="199"/>
      <c r="AE98" s="199"/>
      <c r="AF98" s="199"/>
      <c r="AG98" s="199"/>
      <c r="AH98" s="199"/>
      <c r="AI98" s="199"/>
      <c r="AJ98" s="199"/>
      <c r="AK98" s="199"/>
      <c r="AL98" s="199"/>
      <c r="AM98" s="199"/>
      <c r="AN98" s="199"/>
      <c r="AO98" s="199"/>
      <c r="AP98" s="199"/>
      <c r="AQ98" s="199"/>
      <c r="AR98" s="199"/>
      <c r="AS98" s="199"/>
      <c r="AT98" s="199"/>
      <c r="AU98" s="200"/>
      <c r="AV98" s="63"/>
    </row>
    <row r="99" spans="1:48" ht="16.149999999999999" customHeight="1" x14ac:dyDescent="0.15">
      <c r="A99" s="62"/>
      <c r="B99" s="25"/>
      <c r="C99" s="25"/>
      <c r="D99" s="53" t="s">
        <v>206</v>
      </c>
      <c r="E99" s="53"/>
      <c r="F99" s="53"/>
      <c r="G99" s="53"/>
      <c r="H99" s="53"/>
      <c r="I99" s="53"/>
      <c r="J99" s="53"/>
      <c r="K99" s="53"/>
      <c r="L99" s="53"/>
      <c r="M99" s="53"/>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63"/>
    </row>
    <row r="100" spans="1:48" ht="16.149999999999999" customHeight="1" x14ac:dyDescent="0.15">
      <c r="A100" s="62"/>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63"/>
    </row>
    <row r="101" spans="1:48" ht="16.149999999999999" customHeight="1" x14ac:dyDescent="0.15">
      <c r="A101" s="62"/>
      <c r="B101" s="83" t="s">
        <v>82</v>
      </c>
      <c r="C101" s="83"/>
      <c r="D101" s="83"/>
      <c r="E101" s="83"/>
      <c r="F101" s="25" t="s">
        <v>85</v>
      </c>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63"/>
    </row>
    <row r="102" spans="1:48" ht="16.149999999999999" customHeight="1" x14ac:dyDescent="0.15">
      <c r="A102" s="62"/>
      <c r="B102" s="25"/>
      <c r="C102" s="25"/>
      <c r="D102" s="25"/>
      <c r="E102" s="68" t="s">
        <v>84</v>
      </c>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63"/>
    </row>
    <row r="103" spans="1:48" ht="16.149999999999999" customHeight="1" x14ac:dyDescent="0.15">
      <c r="A103" s="62"/>
      <c r="B103" s="25"/>
      <c r="C103" s="25"/>
      <c r="D103" s="25"/>
      <c r="E103" s="25" t="s">
        <v>70</v>
      </c>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63"/>
    </row>
    <row r="104" spans="1:48" ht="16.149999999999999" customHeight="1" x14ac:dyDescent="0.15">
      <c r="A104" s="62"/>
      <c r="B104" s="25"/>
      <c r="C104" s="25"/>
      <c r="D104" s="25"/>
      <c r="E104" s="25" t="s">
        <v>71</v>
      </c>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63"/>
    </row>
    <row r="105" spans="1:48" ht="16.149999999999999" customHeight="1" x14ac:dyDescent="0.15">
      <c r="A105" s="62"/>
      <c r="B105" s="25"/>
      <c r="C105" s="25"/>
      <c r="D105" s="25"/>
      <c r="E105" s="25" t="s">
        <v>72</v>
      </c>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63"/>
    </row>
    <row r="106" spans="1:48" ht="16.149999999999999" customHeight="1" x14ac:dyDescent="0.15">
      <c r="A106" s="62"/>
      <c r="B106" s="25"/>
      <c r="C106" s="25"/>
      <c r="D106" s="25"/>
      <c r="E106" s="25" t="s">
        <v>2</v>
      </c>
      <c r="F106" s="25"/>
      <c r="G106" s="25"/>
      <c r="H106" s="25"/>
      <c r="I106" s="25"/>
      <c r="J106" s="25"/>
      <c r="K106" s="25"/>
      <c r="L106" s="25"/>
      <c r="M106" s="25"/>
      <c r="N106" s="25"/>
      <c r="O106" s="25"/>
      <c r="P106" s="25"/>
      <c r="Q106" s="64" t="s">
        <v>73</v>
      </c>
      <c r="R106" s="181"/>
      <c r="S106" s="182"/>
      <c r="T106" s="182"/>
      <c r="U106" s="182"/>
      <c r="V106" s="182"/>
      <c r="W106" s="182"/>
      <c r="X106" s="182"/>
      <c r="Y106" s="182"/>
      <c r="Z106" s="182"/>
      <c r="AA106" s="182"/>
      <c r="AB106" s="182"/>
      <c r="AC106" s="182"/>
      <c r="AD106" s="182"/>
      <c r="AE106" s="182"/>
      <c r="AF106" s="182"/>
      <c r="AG106" s="182"/>
      <c r="AH106" s="182"/>
      <c r="AI106" s="182"/>
      <c r="AJ106" s="182"/>
      <c r="AK106" s="182"/>
      <c r="AL106" s="182"/>
      <c r="AM106" s="182"/>
      <c r="AN106" s="182"/>
      <c r="AO106" s="182"/>
      <c r="AP106" s="182"/>
      <c r="AQ106" s="182"/>
      <c r="AR106" s="182"/>
      <c r="AS106" s="182"/>
      <c r="AT106" s="182"/>
      <c r="AU106" s="183"/>
      <c r="AV106" s="63"/>
    </row>
    <row r="107" spans="1:48" ht="16.149999999999999" customHeight="1" x14ac:dyDescent="0.15">
      <c r="A107" s="62"/>
      <c r="B107" s="25" t="s">
        <v>285</v>
      </c>
      <c r="C107" s="25" t="s">
        <v>285</v>
      </c>
      <c r="D107" s="25" t="s">
        <v>285</v>
      </c>
      <c r="E107" s="25" t="s">
        <v>285</v>
      </c>
      <c r="F107" s="25" t="s">
        <v>285</v>
      </c>
      <c r="G107" s="25" t="s">
        <v>285</v>
      </c>
      <c r="H107" s="25" t="s">
        <v>285</v>
      </c>
      <c r="I107" s="25" t="s">
        <v>285</v>
      </c>
      <c r="J107" s="25" t="s">
        <v>285</v>
      </c>
      <c r="K107" s="25" t="s">
        <v>285</v>
      </c>
      <c r="L107" s="25" t="s">
        <v>285</v>
      </c>
      <c r="M107" s="25" t="s">
        <v>285</v>
      </c>
      <c r="N107" s="25" t="s">
        <v>285</v>
      </c>
      <c r="O107" s="25" t="s">
        <v>285</v>
      </c>
      <c r="P107" s="25" t="s">
        <v>285</v>
      </c>
      <c r="Q107" s="25" t="s">
        <v>285</v>
      </c>
      <c r="R107" s="25" t="s">
        <v>285</v>
      </c>
      <c r="S107" s="25" t="s">
        <v>285</v>
      </c>
      <c r="T107" s="25" t="s">
        <v>285</v>
      </c>
      <c r="U107" s="25" t="s">
        <v>285</v>
      </c>
      <c r="V107" s="25" t="s">
        <v>285</v>
      </c>
      <c r="W107" s="25" t="s">
        <v>285</v>
      </c>
      <c r="X107" s="25" t="s">
        <v>285</v>
      </c>
      <c r="Y107" s="25" t="s">
        <v>285</v>
      </c>
      <c r="Z107" s="25" t="s">
        <v>285</v>
      </c>
      <c r="AA107" s="25" t="s">
        <v>285</v>
      </c>
      <c r="AB107" s="25" t="s">
        <v>285</v>
      </c>
      <c r="AC107" s="25" t="s">
        <v>285</v>
      </c>
      <c r="AD107" s="25" t="s">
        <v>285</v>
      </c>
      <c r="AE107" s="25" t="s">
        <v>285</v>
      </c>
      <c r="AF107" s="25" t="s">
        <v>285</v>
      </c>
      <c r="AG107" s="25" t="s">
        <v>285</v>
      </c>
      <c r="AH107" s="25" t="s">
        <v>285</v>
      </c>
      <c r="AI107" s="25" t="s">
        <v>285</v>
      </c>
      <c r="AJ107" s="25" t="s">
        <v>285</v>
      </c>
      <c r="AK107" s="25" t="s">
        <v>285</v>
      </c>
      <c r="AL107" s="25" t="s">
        <v>285</v>
      </c>
      <c r="AM107" s="25" t="s">
        <v>285</v>
      </c>
      <c r="AN107" s="25" t="s">
        <v>285</v>
      </c>
      <c r="AO107" s="25" t="s">
        <v>285</v>
      </c>
      <c r="AP107" s="25" t="s">
        <v>285</v>
      </c>
      <c r="AQ107" s="25" t="s">
        <v>285</v>
      </c>
      <c r="AR107" s="25" t="s">
        <v>285</v>
      </c>
      <c r="AS107" s="25" t="s">
        <v>285</v>
      </c>
      <c r="AT107" s="25" t="s">
        <v>285</v>
      </c>
      <c r="AU107" s="25" t="s">
        <v>285</v>
      </c>
      <c r="AV107" s="63"/>
    </row>
    <row r="108" spans="1:48" ht="16.149999999999999" customHeight="1" x14ac:dyDescent="0.15">
      <c r="A108" s="62"/>
      <c r="B108" s="82" t="s">
        <v>86</v>
      </c>
      <c r="C108" s="82"/>
      <c r="D108" s="82"/>
      <c r="E108" s="67" t="s">
        <v>87</v>
      </c>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63"/>
    </row>
    <row r="109" spans="1:48" ht="16.149999999999999" customHeight="1" x14ac:dyDescent="0.15">
      <c r="A109" s="62"/>
      <c r="B109" s="25" t="s">
        <v>88</v>
      </c>
      <c r="C109" s="25"/>
      <c r="D109" s="25"/>
      <c r="E109" s="25"/>
      <c r="F109" s="191" t="s">
        <v>313</v>
      </c>
      <c r="G109" s="191"/>
      <c r="H109" s="191"/>
      <c r="I109" s="191"/>
      <c r="J109" s="191"/>
      <c r="K109" s="191"/>
      <c r="L109" s="191"/>
      <c r="M109" s="191"/>
      <c r="N109" s="191"/>
      <c r="O109" s="191"/>
      <c r="P109" s="191"/>
      <c r="Q109" s="191"/>
      <c r="R109" s="191"/>
      <c r="S109" s="191"/>
      <c r="T109" s="191"/>
      <c r="U109" s="191"/>
      <c r="V109" s="191"/>
      <c r="W109" s="191"/>
      <c r="X109" s="191"/>
      <c r="Y109" s="191"/>
      <c r="Z109" s="191"/>
      <c r="AA109" s="191"/>
      <c r="AB109" s="191"/>
      <c r="AC109" s="191"/>
      <c r="AD109" s="191"/>
      <c r="AE109" s="191"/>
      <c r="AF109" s="191"/>
      <c r="AG109" s="191"/>
      <c r="AH109" s="191"/>
      <c r="AI109" s="191"/>
      <c r="AJ109" s="191"/>
      <c r="AK109" s="191"/>
      <c r="AL109" s="191"/>
      <c r="AM109" s="191"/>
      <c r="AN109" s="191"/>
      <c r="AO109" s="191"/>
      <c r="AP109" s="191"/>
      <c r="AQ109" s="191"/>
      <c r="AR109" s="191"/>
      <c r="AS109" s="191"/>
      <c r="AT109" s="191"/>
      <c r="AU109" s="191"/>
      <c r="AV109" s="63"/>
    </row>
    <row r="110" spans="1:48" ht="16.149999999999999" customHeight="1" x14ac:dyDescent="0.15">
      <c r="A110" s="62"/>
      <c r="B110" s="25"/>
      <c r="C110" s="25"/>
      <c r="D110" s="25"/>
      <c r="E110" s="25"/>
      <c r="F110" s="191"/>
      <c r="G110" s="191"/>
      <c r="H110" s="191"/>
      <c r="I110" s="191"/>
      <c r="J110" s="191"/>
      <c r="K110" s="191"/>
      <c r="L110" s="191"/>
      <c r="M110" s="191"/>
      <c r="N110" s="191"/>
      <c r="O110" s="191"/>
      <c r="P110" s="191"/>
      <c r="Q110" s="191"/>
      <c r="R110" s="191"/>
      <c r="S110" s="191"/>
      <c r="T110" s="191"/>
      <c r="U110" s="191"/>
      <c r="V110" s="191"/>
      <c r="W110" s="191"/>
      <c r="X110" s="191"/>
      <c r="Y110" s="191"/>
      <c r="Z110" s="191"/>
      <c r="AA110" s="191"/>
      <c r="AB110" s="191"/>
      <c r="AC110" s="191"/>
      <c r="AD110" s="191"/>
      <c r="AE110" s="191"/>
      <c r="AF110" s="191"/>
      <c r="AG110" s="191"/>
      <c r="AH110" s="191"/>
      <c r="AI110" s="191"/>
      <c r="AJ110" s="191"/>
      <c r="AK110" s="191"/>
      <c r="AL110" s="191"/>
      <c r="AM110" s="191"/>
      <c r="AN110" s="191"/>
      <c r="AO110" s="191"/>
      <c r="AP110" s="191"/>
      <c r="AQ110" s="191"/>
      <c r="AR110" s="191"/>
      <c r="AS110" s="191"/>
      <c r="AT110" s="191"/>
      <c r="AU110" s="191"/>
      <c r="AV110" s="63"/>
    </row>
    <row r="111" spans="1:48" ht="16.149999999999999" customHeight="1" x14ac:dyDescent="0.15">
      <c r="A111" s="62"/>
      <c r="B111" s="25"/>
      <c r="C111" s="25"/>
      <c r="D111" s="25"/>
      <c r="E111" s="25" t="s">
        <v>89</v>
      </c>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63"/>
    </row>
    <row r="112" spans="1:48" ht="16.149999999999999" customHeight="1" x14ac:dyDescent="0.15">
      <c r="A112" s="62"/>
      <c r="B112" s="25"/>
      <c r="C112" s="25"/>
      <c r="D112" s="25"/>
      <c r="E112" s="25" t="s">
        <v>90</v>
      </c>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63"/>
    </row>
    <row r="113" spans="1:48" ht="16.149999999999999" customHeight="1" x14ac:dyDescent="0.15">
      <c r="A113" s="62"/>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63"/>
    </row>
    <row r="114" spans="1:48" ht="16.149999999999999" customHeight="1" x14ac:dyDescent="0.15">
      <c r="A114" s="62"/>
      <c r="B114" s="25" t="s">
        <v>91</v>
      </c>
      <c r="C114" s="25"/>
      <c r="D114" s="25"/>
      <c r="E114" s="25"/>
      <c r="F114" s="25" t="s">
        <v>314</v>
      </c>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63"/>
    </row>
    <row r="115" spans="1:48" ht="16.149999999999999" customHeight="1" x14ac:dyDescent="0.15">
      <c r="A115" s="62"/>
      <c r="B115" s="25"/>
      <c r="C115" s="25"/>
      <c r="D115" s="25"/>
      <c r="E115" s="25" t="s">
        <v>92</v>
      </c>
      <c r="F115" s="25"/>
      <c r="G115" s="25"/>
      <c r="H115" s="25"/>
      <c r="I115" s="25"/>
      <c r="J115" s="25"/>
      <c r="K115" s="25" t="s">
        <v>64</v>
      </c>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63"/>
    </row>
    <row r="116" spans="1:48" ht="16.149999999999999" customHeight="1" x14ac:dyDescent="0.15">
      <c r="A116" s="62"/>
      <c r="B116" s="25"/>
      <c r="C116" s="25"/>
      <c r="D116" s="25"/>
      <c r="E116" s="25" t="s">
        <v>79</v>
      </c>
      <c r="F116" s="25"/>
      <c r="G116" s="25"/>
      <c r="H116" s="25"/>
      <c r="I116" s="25"/>
      <c r="J116" s="25"/>
      <c r="K116" s="71" t="s">
        <v>93</v>
      </c>
      <c r="L116" s="54"/>
      <c r="M116" s="54"/>
      <c r="N116" s="54"/>
      <c r="O116" s="54"/>
      <c r="P116" s="54"/>
      <c r="Q116" s="54"/>
      <c r="R116" s="54"/>
      <c r="S116" s="54"/>
      <c r="T116" s="54"/>
      <c r="U116" s="54"/>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63"/>
    </row>
    <row r="117" spans="1:48" ht="16.149999999999999" customHeight="1" x14ac:dyDescent="0.15">
      <c r="A117" s="62"/>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63"/>
    </row>
    <row r="118" spans="1:48" ht="16.149999999999999" customHeight="1" x14ac:dyDescent="0.15">
      <c r="A118" s="62"/>
      <c r="B118" s="25" t="s">
        <v>94</v>
      </c>
      <c r="C118" s="25"/>
      <c r="D118" s="25"/>
      <c r="E118" s="25"/>
      <c r="F118" s="25" t="s">
        <v>95</v>
      </c>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63"/>
    </row>
    <row r="119" spans="1:48" ht="16.149999999999999" customHeight="1" x14ac:dyDescent="0.15">
      <c r="A119" s="62"/>
      <c r="B119" s="25"/>
      <c r="C119" s="25"/>
      <c r="D119" s="192"/>
      <c r="E119" s="202"/>
      <c r="F119" s="202"/>
      <c r="G119" s="202"/>
      <c r="H119" s="202"/>
      <c r="I119" s="202"/>
      <c r="J119" s="202"/>
      <c r="K119" s="202"/>
      <c r="L119" s="202"/>
      <c r="M119" s="202"/>
      <c r="N119" s="202"/>
      <c r="O119" s="202"/>
      <c r="P119" s="202"/>
      <c r="Q119" s="202"/>
      <c r="R119" s="202"/>
      <c r="S119" s="202"/>
      <c r="T119" s="202"/>
      <c r="U119" s="202"/>
      <c r="V119" s="202"/>
      <c r="W119" s="202"/>
      <c r="X119" s="202"/>
      <c r="Y119" s="202"/>
      <c r="Z119" s="202"/>
      <c r="AA119" s="202"/>
      <c r="AB119" s="202"/>
      <c r="AC119" s="202"/>
      <c r="AD119" s="202"/>
      <c r="AE119" s="202"/>
      <c r="AF119" s="202"/>
      <c r="AG119" s="202"/>
      <c r="AH119" s="202"/>
      <c r="AI119" s="202"/>
      <c r="AJ119" s="202"/>
      <c r="AK119" s="202"/>
      <c r="AL119" s="202"/>
      <c r="AM119" s="202"/>
      <c r="AN119" s="202"/>
      <c r="AO119" s="202"/>
      <c r="AP119" s="202"/>
      <c r="AQ119" s="202"/>
      <c r="AR119" s="202"/>
      <c r="AS119" s="202"/>
      <c r="AT119" s="202"/>
      <c r="AU119" s="203"/>
      <c r="AV119" s="63"/>
    </row>
    <row r="120" spans="1:48" ht="16.149999999999999" customHeight="1" x14ac:dyDescent="0.15">
      <c r="A120" s="62"/>
      <c r="B120" s="25"/>
      <c r="C120" s="25"/>
      <c r="D120" s="204"/>
      <c r="E120" s="205"/>
      <c r="F120" s="205"/>
      <c r="G120" s="205"/>
      <c r="H120" s="205"/>
      <c r="I120" s="205"/>
      <c r="J120" s="205"/>
      <c r="K120" s="205"/>
      <c r="L120" s="205"/>
      <c r="M120" s="205"/>
      <c r="N120" s="205"/>
      <c r="O120" s="205"/>
      <c r="P120" s="205"/>
      <c r="Q120" s="205"/>
      <c r="R120" s="205"/>
      <c r="S120" s="205"/>
      <c r="T120" s="205"/>
      <c r="U120" s="205"/>
      <c r="V120" s="205"/>
      <c r="W120" s="205"/>
      <c r="X120" s="205"/>
      <c r="Y120" s="205"/>
      <c r="Z120" s="205"/>
      <c r="AA120" s="205"/>
      <c r="AB120" s="205"/>
      <c r="AC120" s="205"/>
      <c r="AD120" s="205"/>
      <c r="AE120" s="205"/>
      <c r="AF120" s="205"/>
      <c r="AG120" s="205"/>
      <c r="AH120" s="205"/>
      <c r="AI120" s="205"/>
      <c r="AJ120" s="205"/>
      <c r="AK120" s="205"/>
      <c r="AL120" s="205"/>
      <c r="AM120" s="205"/>
      <c r="AN120" s="205"/>
      <c r="AO120" s="205"/>
      <c r="AP120" s="205"/>
      <c r="AQ120" s="205"/>
      <c r="AR120" s="205"/>
      <c r="AS120" s="205"/>
      <c r="AT120" s="205"/>
      <c r="AU120" s="206"/>
      <c r="AV120" s="63"/>
    </row>
    <row r="121" spans="1:48" ht="16.149999999999999" customHeight="1" x14ac:dyDescent="0.15">
      <c r="A121" s="62"/>
      <c r="B121" s="25"/>
      <c r="C121" s="25"/>
      <c r="D121" s="207"/>
      <c r="E121" s="208"/>
      <c r="F121" s="208"/>
      <c r="G121" s="208"/>
      <c r="H121" s="208"/>
      <c r="I121" s="208"/>
      <c r="J121" s="208"/>
      <c r="K121" s="208"/>
      <c r="L121" s="208"/>
      <c r="M121" s="208"/>
      <c r="N121" s="208"/>
      <c r="O121" s="208"/>
      <c r="P121" s="208"/>
      <c r="Q121" s="208"/>
      <c r="R121" s="208"/>
      <c r="S121" s="208"/>
      <c r="T121" s="208"/>
      <c r="U121" s="208"/>
      <c r="V121" s="208"/>
      <c r="W121" s="208"/>
      <c r="X121" s="208"/>
      <c r="Y121" s="208"/>
      <c r="Z121" s="208"/>
      <c r="AA121" s="208"/>
      <c r="AB121" s="208"/>
      <c r="AC121" s="208"/>
      <c r="AD121" s="208"/>
      <c r="AE121" s="208"/>
      <c r="AF121" s="208"/>
      <c r="AG121" s="208"/>
      <c r="AH121" s="208"/>
      <c r="AI121" s="208"/>
      <c r="AJ121" s="208"/>
      <c r="AK121" s="208"/>
      <c r="AL121" s="208"/>
      <c r="AM121" s="208"/>
      <c r="AN121" s="208"/>
      <c r="AO121" s="208"/>
      <c r="AP121" s="208"/>
      <c r="AQ121" s="208"/>
      <c r="AR121" s="208"/>
      <c r="AS121" s="208"/>
      <c r="AT121" s="208"/>
      <c r="AU121" s="209"/>
      <c r="AV121" s="63"/>
    </row>
    <row r="122" spans="1:48" ht="16.149999999999999" customHeight="1" x14ac:dyDescent="0.15">
      <c r="A122" s="62"/>
      <c r="B122" s="25"/>
      <c r="C122" s="25"/>
      <c r="D122" s="83" t="s">
        <v>207</v>
      </c>
      <c r="E122" s="83"/>
      <c r="F122" s="83"/>
      <c r="G122" s="83"/>
      <c r="H122" s="83"/>
      <c r="I122" s="83"/>
      <c r="J122" s="83"/>
      <c r="K122" s="83"/>
      <c r="L122" s="83"/>
      <c r="M122" s="83"/>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63"/>
    </row>
    <row r="123" spans="1:48" ht="16.149999999999999" customHeight="1" x14ac:dyDescent="0.15">
      <c r="A123" s="62"/>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63"/>
    </row>
    <row r="124" spans="1:48" ht="16.149999999999999" customHeight="1" x14ac:dyDescent="0.15">
      <c r="A124" s="62"/>
      <c r="B124" s="54" t="s">
        <v>96</v>
      </c>
      <c r="C124" s="54"/>
      <c r="D124" s="54"/>
      <c r="E124" s="54"/>
      <c r="F124" s="25" t="s">
        <v>97</v>
      </c>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63"/>
    </row>
    <row r="125" spans="1:48" ht="16.149999999999999" customHeight="1" x14ac:dyDescent="0.15">
      <c r="A125" s="62"/>
      <c r="B125" s="25"/>
      <c r="C125" s="25"/>
      <c r="D125" s="25"/>
      <c r="E125" s="68" t="s">
        <v>98</v>
      </c>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63"/>
    </row>
    <row r="126" spans="1:48" ht="16.149999999999999" customHeight="1" x14ac:dyDescent="0.15">
      <c r="A126" s="62"/>
      <c r="B126" s="25"/>
      <c r="C126" s="25"/>
      <c r="D126" s="25"/>
      <c r="E126" s="25" t="s">
        <v>70</v>
      </c>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63"/>
    </row>
    <row r="127" spans="1:48" ht="16.149999999999999" customHeight="1" x14ac:dyDescent="0.15">
      <c r="A127" s="62"/>
      <c r="B127" s="25"/>
      <c r="C127" s="25"/>
      <c r="D127" s="25"/>
      <c r="E127" s="25" t="s">
        <v>71</v>
      </c>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63"/>
    </row>
    <row r="128" spans="1:48" ht="16.149999999999999" customHeight="1" x14ac:dyDescent="0.15">
      <c r="A128" s="62"/>
      <c r="B128" s="25"/>
      <c r="C128" s="25"/>
      <c r="D128" s="25"/>
      <c r="E128" s="25" t="s">
        <v>72</v>
      </c>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63"/>
    </row>
    <row r="129" spans="1:48" ht="16.149999999999999" customHeight="1" x14ac:dyDescent="0.15">
      <c r="A129" s="62"/>
      <c r="B129" s="25"/>
      <c r="C129" s="25"/>
      <c r="D129" s="25"/>
      <c r="E129" s="25" t="s">
        <v>2</v>
      </c>
      <c r="F129" s="25"/>
      <c r="G129" s="25"/>
      <c r="H129" s="25"/>
      <c r="I129" s="25"/>
      <c r="J129" s="25"/>
      <c r="K129" s="25"/>
      <c r="L129" s="25"/>
      <c r="M129" s="25"/>
      <c r="N129" s="25"/>
      <c r="O129" s="25"/>
      <c r="P129" s="25"/>
      <c r="Q129" s="64" t="s">
        <v>73</v>
      </c>
      <c r="R129" s="181"/>
      <c r="S129" s="182"/>
      <c r="T129" s="182"/>
      <c r="U129" s="182"/>
      <c r="V129" s="182"/>
      <c r="W129" s="182"/>
      <c r="X129" s="182"/>
      <c r="Y129" s="182"/>
      <c r="Z129" s="182"/>
      <c r="AA129" s="182"/>
      <c r="AB129" s="182"/>
      <c r="AC129" s="182"/>
      <c r="AD129" s="182"/>
      <c r="AE129" s="182"/>
      <c r="AF129" s="182"/>
      <c r="AG129" s="182"/>
      <c r="AH129" s="182"/>
      <c r="AI129" s="182"/>
      <c r="AJ129" s="182"/>
      <c r="AK129" s="182"/>
      <c r="AL129" s="182"/>
      <c r="AM129" s="182"/>
      <c r="AN129" s="182"/>
      <c r="AO129" s="182"/>
      <c r="AP129" s="182"/>
      <c r="AQ129" s="182"/>
      <c r="AR129" s="182"/>
      <c r="AS129" s="182"/>
      <c r="AT129" s="182"/>
      <c r="AU129" s="183"/>
      <c r="AV129" s="63"/>
    </row>
    <row r="130" spans="1:48" ht="16.149999999999999" customHeight="1" x14ac:dyDescent="0.15">
      <c r="A130" s="118"/>
      <c r="B130" s="119" t="s">
        <v>285</v>
      </c>
      <c r="C130" s="119" t="s">
        <v>285</v>
      </c>
      <c r="D130" s="119" t="s">
        <v>285</v>
      </c>
      <c r="E130" s="119" t="s">
        <v>285</v>
      </c>
      <c r="F130" s="119" t="s">
        <v>285</v>
      </c>
      <c r="G130" s="119" t="s">
        <v>285</v>
      </c>
      <c r="H130" s="119" t="s">
        <v>285</v>
      </c>
      <c r="I130" s="119" t="s">
        <v>285</v>
      </c>
      <c r="J130" s="119" t="s">
        <v>285</v>
      </c>
      <c r="K130" s="119" t="s">
        <v>285</v>
      </c>
      <c r="L130" s="119" t="s">
        <v>285</v>
      </c>
      <c r="M130" s="119" t="s">
        <v>285</v>
      </c>
      <c r="N130" s="119" t="s">
        <v>285</v>
      </c>
      <c r="O130" s="119" t="s">
        <v>285</v>
      </c>
      <c r="P130" s="119" t="s">
        <v>285</v>
      </c>
      <c r="Q130" s="119" t="s">
        <v>285</v>
      </c>
      <c r="R130" s="119" t="s">
        <v>285</v>
      </c>
      <c r="S130" s="119" t="s">
        <v>285</v>
      </c>
      <c r="T130" s="119" t="s">
        <v>285</v>
      </c>
      <c r="U130" s="119" t="s">
        <v>285</v>
      </c>
      <c r="V130" s="119" t="s">
        <v>285</v>
      </c>
      <c r="W130" s="119" t="s">
        <v>285</v>
      </c>
      <c r="X130" s="119" t="s">
        <v>285</v>
      </c>
      <c r="Y130" s="119" t="s">
        <v>285</v>
      </c>
      <c r="Z130" s="119" t="s">
        <v>285</v>
      </c>
      <c r="AA130" s="119" t="s">
        <v>285</v>
      </c>
      <c r="AB130" s="119" t="s">
        <v>285</v>
      </c>
      <c r="AC130" s="119" t="s">
        <v>285</v>
      </c>
      <c r="AD130" s="119" t="s">
        <v>285</v>
      </c>
      <c r="AE130" s="119" t="s">
        <v>285</v>
      </c>
      <c r="AF130" s="119" t="s">
        <v>285</v>
      </c>
      <c r="AG130" s="119" t="s">
        <v>285</v>
      </c>
      <c r="AH130" s="119" t="s">
        <v>285</v>
      </c>
      <c r="AI130" s="119" t="s">
        <v>285</v>
      </c>
      <c r="AJ130" s="119" t="s">
        <v>285</v>
      </c>
      <c r="AK130" s="119" t="s">
        <v>285</v>
      </c>
      <c r="AL130" s="119" t="s">
        <v>285</v>
      </c>
      <c r="AM130" s="119" t="s">
        <v>285</v>
      </c>
      <c r="AN130" s="119" t="s">
        <v>285</v>
      </c>
      <c r="AO130" s="119" t="s">
        <v>285</v>
      </c>
      <c r="AP130" s="119" t="s">
        <v>285</v>
      </c>
      <c r="AQ130" s="119" t="s">
        <v>285</v>
      </c>
      <c r="AR130" s="119" t="s">
        <v>285</v>
      </c>
      <c r="AS130" s="119" t="s">
        <v>285</v>
      </c>
      <c r="AT130" s="119" t="s">
        <v>285</v>
      </c>
      <c r="AU130" s="119" t="s">
        <v>285</v>
      </c>
      <c r="AV130" s="63"/>
    </row>
    <row r="131" spans="1:48" ht="16.149999999999999" customHeight="1" x14ac:dyDescent="0.15">
      <c r="A131" s="118"/>
      <c r="B131" s="121" t="s">
        <v>99</v>
      </c>
      <c r="C131" s="121"/>
      <c r="D131" s="121"/>
      <c r="E131" s="122" t="s">
        <v>100</v>
      </c>
      <c r="F131" s="119"/>
      <c r="G131" s="119"/>
      <c r="H131" s="119"/>
      <c r="I131" s="119"/>
      <c r="J131" s="119"/>
      <c r="K131" s="119"/>
      <c r="L131" s="119"/>
      <c r="M131" s="119"/>
      <c r="N131" s="119"/>
      <c r="O131" s="119"/>
      <c r="P131" s="119"/>
      <c r="Q131" s="123"/>
      <c r="R131" s="124"/>
      <c r="S131" s="124"/>
      <c r="T131" s="124"/>
      <c r="U131" s="124"/>
      <c r="V131" s="124"/>
      <c r="W131" s="124"/>
      <c r="X131" s="124"/>
      <c r="Y131" s="124"/>
      <c r="Z131" s="124"/>
      <c r="AA131" s="124"/>
      <c r="AB131" s="124"/>
      <c r="AC131" s="124"/>
      <c r="AD131" s="124"/>
      <c r="AE131" s="124"/>
      <c r="AF131" s="124"/>
      <c r="AG131" s="124"/>
      <c r="AH131" s="124"/>
      <c r="AI131" s="124"/>
      <c r="AJ131" s="124"/>
      <c r="AK131" s="124"/>
      <c r="AL131" s="124"/>
      <c r="AM131" s="124"/>
      <c r="AN131" s="124"/>
      <c r="AO131" s="124"/>
      <c r="AP131" s="124"/>
      <c r="AQ131" s="124"/>
      <c r="AR131" s="124"/>
      <c r="AS131" s="124"/>
      <c r="AT131" s="124"/>
      <c r="AU131" s="124"/>
      <c r="AV131" s="63"/>
    </row>
    <row r="132" spans="1:48" ht="16.149999999999999" customHeight="1" x14ac:dyDescent="0.15">
      <c r="A132" s="118"/>
      <c r="B132" s="119" t="s">
        <v>101</v>
      </c>
      <c r="C132" s="119"/>
      <c r="D132" s="119"/>
      <c r="E132" s="119"/>
      <c r="F132" s="210" t="s">
        <v>102</v>
      </c>
      <c r="G132" s="210"/>
      <c r="H132" s="210"/>
      <c r="I132" s="210"/>
      <c r="J132" s="210"/>
      <c r="K132" s="210"/>
      <c r="L132" s="210"/>
      <c r="M132" s="210"/>
      <c r="N132" s="210"/>
      <c r="O132" s="210"/>
      <c r="P132" s="210"/>
      <c r="Q132" s="210"/>
      <c r="R132" s="210"/>
      <c r="S132" s="210"/>
      <c r="T132" s="210"/>
      <c r="U132" s="210"/>
      <c r="V132" s="210"/>
      <c r="W132" s="210"/>
      <c r="X132" s="210"/>
      <c r="Y132" s="210"/>
      <c r="Z132" s="210"/>
      <c r="AA132" s="210"/>
      <c r="AB132" s="210"/>
      <c r="AC132" s="210"/>
      <c r="AD132" s="210"/>
      <c r="AE132" s="210"/>
      <c r="AF132" s="210"/>
      <c r="AG132" s="210"/>
      <c r="AH132" s="210"/>
      <c r="AI132" s="210"/>
      <c r="AJ132" s="210"/>
      <c r="AK132" s="210"/>
      <c r="AL132" s="210"/>
      <c r="AM132" s="210"/>
      <c r="AN132" s="210"/>
      <c r="AO132" s="210"/>
      <c r="AP132" s="210"/>
      <c r="AQ132" s="210"/>
      <c r="AR132" s="210"/>
      <c r="AS132" s="210"/>
      <c r="AT132" s="210"/>
      <c r="AU132" s="210"/>
      <c r="AV132" s="63"/>
    </row>
    <row r="133" spans="1:48" ht="16.149999999999999" customHeight="1" x14ac:dyDescent="0.15">
      <c r="A133" s="118"/>
      <c r="B133" s="119"/>
      <c r="C133" s="119"/>
      <c r="D133" s="119"/>
      <c r="E133" s="119"/>
      <c r="F133" s="210"/>
      <c r="G133" s="210"/>
      <c r="H133" s="210"/>
      <c r="I133" s="210"/>
      <c r="J133" s="210"/>
      <c r="K133" s="210"/>
      <c r="L133" s="210"/>
      <c r="M133" s="210"/>
      <c r="N133" s="210"/>
      <c r="O133" s="210"/>
      <c r="P133" s="210"/>
      <c r="Q133" s="210"/>
      <c r="R133" s="210"/>
      <c r="S133" s="210"/>
      <c r="T133" s="210"/>
      <c r="U133" s="210"/>
      <c r="V133" s="210"/>
      <c r="W133" s="210"/>
      <c r="X133" s="210"/>
      <c r="Y133" s="210"/>
      <c r="Z133" s="210"/>
      <c r="AA133" s="210"/>
      <c r="AB133" s="210"/>
      <c r="AC133" s="210"/>
      <c r="AD133" s="210"/>
      <c r="AE133" s="210"/>
      <c r="AF133" s="210"/>
      <c r="AG133" s="210"/>
      <c r="AH133" s="210"/>
      <c r="AI133" s="210"/>
      <c r="AJ133" s="210"/>
      <c r="AK133" s="210"/>
      <c r="AL133" s="210"/>
      <c r="AM133" s="210"/>
      <c r="AN133" s="210"/>
      <c r="AO133" s="210"/>
      <c r="AP133" s="210"/>
      <c r="AQ133" s="210"/>
      <c r="AR133" s="210"/>
      <c r="AS133" s="210"/>
      <c r="AT133" s="210"/>
      <c r="AU133" s="210"/>
      <c r="AV133" s="63"/>
    </row>
    <row r="134" spans="1:48" ht="16.149999999999999" customHeight="1" x14ac:dyDescent="0.15">
      <c r="A134" s="118"/>
      <c r="B134" s="119"/>
      <c r="C134" s="119"/>
      <c r="D134" s="119"/>
      <c r="E134" s="119" t="s">
        <v>103</v>
      </c>
      <c r="F134" s="119"/>
      <c r="G134" s="119"/>
      <c r="H134" s="119"/>
      <c r="I134" s="119"/>
      <c r="J134" s="119"/>
      <c r="K134" s="119"/>
      <c r="L134" s="119" t="s">
        <v>64</v>
      </c>
      <c r="M134" s="119"/>
      <c r="N134" s="119"/>
      <c r="O134" s="119"/>
      <c r="P134" s="119"/>
      <c r="Q134" s="123"/>
      <c r="R134" s="124"/>
      <c r="S134" s="124"/>
      <c r="T134" s="124"/>
      <c r="U134" s="124"/>
      <c r="V134" s="124"/>
      <c r="W134" s="124"/>
      <c r="X134" s="124"/>
      <c r="Y134" s="124"/>
      <c r="Z134" s="124"/>
      <c r="AA134" s="124"/>
      <c r="AB134" s="124"/>
      <c r="AC134" s="124"/>
      <c r="AD134" s="124"/>
      <c r="AE134" s="124"/>
      <c r="AF134" s="124"/>
      <c r="AG134" s="124"/>
      <c r="AH134" s="124"/>
      <c r="AI134" s="124"/>
      <c r="AJ134" s="124"/>
      <c r="AK134" s="124"/>
      <c r="AL134" s="124"/>
      <c r="AM134" s="124"/>
      <c r="AN134" s="124"/>
      <c r="AO134" s="124"/>
      <c r="AP134" s="124"/>
      <c r="AQ134" s="124"/>
      <c r="AR134" s="124"/>
      <c r="AS134" s="124"/>
      <c r="AT134" s="124"/>
      <c r="AU134" s="124"/>
      <c r="AV134" s="63"/>
    </row>
    <row r="135" spans="1:48" ht="16.149999999999999" customHeight="1" x14ac:dyDescent="0.15">
      <c r="A135" s="118"/>
      <c r="B135" s="119"/>
      <c r="C135" s="119"/>
      <c r="D135" s="119"/>
      <c r="E135" s="119" t="s">
        <v>104</v>
      </c>
      <c r="F135" s="119"/>
      <c r="G135" s="119"/>
      <c r="H135" s="119"/>
      <c r="I135" s="119"/>
      <c r="J135" s="119"/>
      <c r="K135" s="119"/>
      <c r="L135" s="125" t="s">
        <v>105</v>
      </c>
      <c r="M135" s="126"/>
      <c r="N135" s="126"/>
      <c r="O135" s="126"/>
      <c r="P135" s="126"/>
      <c r="Q135" s="127"/>
      <c r="R135" s="128"/>
      <c r="S135" s="128"/>
      <c r="T135" s="128"/>
      <c r="U135" s="128"/>
      <c r="V135" s="128"/>
      <c r="W135" s="124"/>
      <c r="X135" s="124"/>
      <c r="Y135" s="124"/>
      <c r="Z135" s="124"/>
      <c r="AA135" s="124"/>
      <c r="AB135" s="124"/>
      <c r="AC135" s="124"/>
      <c r="AD135" s="124"/>
      <c r="AE135" s="124"/>
      <c r="AF135" s="124"/>
      <c r="AG135" s="124"/>
      <c r="AH135" s="124"/>
      <c r="AI135" s="124"/>
      <c r="AJ135" s="124"/>
      <c r="AK135" s="124"/>
      <c r="AL135" s="124"/>
      <c r="AM135" s="124"/>
      <c r="AN135" s="124"/>
      <c r="AO135" s="124"/>
      <c r="AP135" s="124"/>
      <c r="AQ135" s="124"/>
      <c r="AR135" s="124"/>
      <c r="AS135" s="124"/>
      <c r="AT135" s="124"/>
      <c r="AU135" s="124"/>
      <c r="AV135" s="63"/>
    </row>
    <row r="136" spans="1:48" ht="16.149999999999999" customHeight="1" x14ac:dyDescent="0.15">
      <c r="A136" s="118"/>
      <c r="B136" s="119"/>
      <c r="C136" s="119"/>
      <c r="D136" s="119"/>
      <c r="E136" s="119"/>
      <c r="F136" s="119"/>
      <c r="G136" s="119"/>
      <c r="H136" s="119"/>
      <c r="I136" s="119"/>
      <c r="J136" s="119"/>
      <c r="K136" s="119"/>
      <c r="L136" s="119"/>
      <c r="M136" s="119"/>
      <c r="N136" s="119"/>
      <c r="O136" s="119"/>
      <c r="P136" s="119"/>
      <c r="Q136" s="123"/>
      <c r="R136" s="124"/>
      <c r="S136" s="124"/>
      <c r="T136" s="124"/>
      <c r="U136" s="124"/>
      <c r="V136" s="124"/>
      <c r="W136" s="124"/>
      <c r="X136" s="124"/>
      <c r="Y136" s="124"/>
      <c r="Z136" s="124"/>
      <c r="AA136" s="124"/>
      <c r="AB136" s="124"/>
      <c r="AC136" s="124"/>
      <c r="AD136" s="124"/>
      <c r="AE136" s="124"/>
      <c r="AF136" s="124"/>
      <c r="AG136" s="124"/>
      <c r="AH136" s="124"/>
      <c r="AI136" s="124"/>
      <c r="AJ136" s="124"/>
      <c r="AK136" s="124"/>
      <c r="AL136" s="124"/>
      <c r="AM136" s="124"/>
      <c r="AN136" s="124"/>
      <c r="AO136" s="124"/>
      <c r="AP136" s="124"/>
      <c r="AQ136" s="124"/>
      <c r="AR136" s="124"/>
      <c r="AS136" s="124"/>
      <c r="AT136" s="124"/>
      <c r="AU136" s="124"/>
      <c r="AV136" s="63"/>
    </row>
    <row r="137" spans="1:48" ht="16.149999999999999" customHeight="1" x14ac:dyDescent="0.15">
      <c r="A137" s="118"/>
      <c r="B137" s="119" t="s">
        <v>106</v>
      </c>
      <c r="C137" s="119"/>
      <c r="D137" s="119"/>
      <c r="E137" s="119"/>
      <c r="F137" s="129" t="s">
        <v>107</v>
      </c>
      <c r="G137" s="119"/>
      <c r="H137" s="119"/>
      <c r="I137" s="119"/>
      <c r="J137" s="119"/>
      <c r="K137" s="119"/>
      <c r="L137" s="119"/>
      <c r="M137" s="119"/>
      <c r="N137" s="119"/>
      <c r="O137" s="119"/>
      <c r="P137" s="119"/>
      <c r="Q137" s="123"/>
      <c r="R137" s="124"/>
      <c r="S137" s="124"/>
      <c r="T137" s="124"/>
      <c r="U137" s="124"/>
      <c r="V137" s="124"/>
      <c r="W137" s="124"/>
      <c r="X137" s="124"/>
      <c r="Y137" s="124"/>
      <c r="Z137" s="124"/>
      <c r="AA137" s="124"/>
      <c r="AB137" s="124"/>
      <c r="AC137" s="124"/>
      <c r="AD137" s="124"/>
      <c r="AE137" s="124"/>
      <c r="AF137" s="124"/>
      <c r="AG137" s="124"/>
      <c r="AH137" s="124"/>
      <c r="AI137" s="124"/>
      <c r="AJ137" s="124"/>
      <c r="AK137" s="124"/>
      <c r="AL137" s="124"/>
      <c r="AM137" s="124"/>
      <c r="AN137" s="124"/>
      <c r="AO137" s="124"/>
      <c r="AP137" s="124"/>
      <c r="AQ137" s="124"/>
      <c r="AR137" s="124"/>
      <c r="AS137" s="124"/>
      <c r="AT137" s="124"/>
      <c r="AU137" s="124"/>
      <c r="AV137" s="63"/>
    </row>
    <row r="138" spans="1:48" ht="16.149999999999999" customHeight="1" x14ac:dyDescent="0.15">
      <c r="A138" s="118"/>
      <c r="B138" s="119"/>
      <c r="C138" s="119"/>
      <c r="D138" s="119"/>
      <c r="E138" s="129" t="s">
        <v>108</v>
      </c>
      <c r="F138" s="119"/>
      <c r="G138" s="119"/>
      <c r="H138" s="119"/>
      <c r="I138" s="119"/>
      <c r="J138" s="119"/>
      <c r="K138" s="119"/>
      <c r="L138" s="119"/>
      <c r="M138" s="119"/>
      <c r="N138" s="119"/>
      <c r="O138" s="119"/>
      <c r="P138" s="119"/>
      <c r="Q138" s="123"/>
      <c r="R138" s="124"/>
      <c r="S138" s="124"/>
      <c r="T138" s="124"/>
      <c r="U138" s="124"/>
      <c r="V138" s="124"/>
      <c r="W138" s="124"/>
      <c r="X138" s="124"/>
      <c r="Y138" s="124"/>
      <c r="Z138" s="124"/>
      <c r="AA138" s="124"/>
      <c r="AB138" s="124"/>
      <c r="AC138" s="124"/>
      <c r="AD138" s="124"/>
      <c r="AE138" s="124"/>
      <c r="AF138" s="124"/>
      <c r="AG138" s="124"/>
      <c r="AH138" s="124"/>
      <c r="AI138" s="124"/>
      <c r="AJ138" s="124"/>
      <c r="AK138" s="124"/>
      <c r="AL138" s="124"/>
      <c r="AM138" s="124"/>
      <c r="AN138" s="124"/>
      <c r="AO138" s="124"/>
      <c r="AP138" s="124"/>
      <c r="AQ138" s="124"/>
      <c r="AR138" s="124"/>
      <c r="AS138" s="124"/>
      <c r="AT138" s="124"/>
      <c r="AU138" s="124"/>
      <c r="AV138" s="120"/>
    </row>
    <row r="139" spans="1:48" ht="16.149999999999999" customHeight="1" x14ac:dyDescent="0.15">
      <c r="A139" s="118"/>
      <c r="B139" s="119"/>
      <c r="C139" s="119"/>
      <c r="D139" s="119"/>
      <c r="E139" s="129" t="s">
        <v>109</v>
      </c>
      <c r="F139" s="119"/>
      <c r="G139" s="119"/>
      <c r="H139" s="119"/>
      <c r="I139" s="119"/>
      <c r="J139" s="119"/>
      <c r="K139" s="119"/>
      <c r="L139" s="119"/>
      <c r="M139" s="119"/>
      <c r="N139" s="119"/>
      <c r="O139" s="119"/>
      <c r="P139" s="119"/>
      <c r="Q139" s="123"/>
      <c r="R139" s="124"/>
      <c r="S139" s="124"/>
      <c r="T139" s="124"/>
      <c r="U139" s="124"/>
      <c r="V139" s="124"/>
      <c r="W139" s="124"/>
      <c r="X139" s="124"/>
      <c r="Y139" s="124"/>
      <c r="Z139" s="124"/>
      <c r="AA139" s="124"/>
      <c r="AB139" s="124"/>
      <c r="AC139" s="124"/>
      <c r="AD139" s="124"/>
      <c r="AE139" s="124"/>
      <c r="AF139" s="124"/>
      <c r="AG139" s="124"/>
      <c r="AH139" s="124"/>
      <c r="AI139" s="124"/>
      <c r="AJ139" s="124"/>
      <c r="AK139" s="124"/>
      <c r="AL139" s="124"/>
      <c r="AM139" s="124"/>
      <c r="AN139" s="124"/>
      <c r="AO139" s="124"/>
      <c r="AP139" s="124"/>
      <c r="AQ139" s="124"/>
      <c r="AR139" s="124"/>
      <c r="AS139" s="124"/>
      <c r="AT139" s="124"/>
      <c r="AU139" s="124"/>
      <c r="AV139" s="120"/>
    </row>
    <row r="140" spans="1:48" ht="16.149999999999999" customHeight="1" x14ac:dyDescent="0.15">
      <c r="A140" s="118"/>
      <c r="B140" s="119"/>
      <c r="C140" s="119"/>
      <c r="D140" s="119"/>
      <c r="E140" s="129" t="s">
        <v>110</v>
      </c>
      <c r="F140" s="119"/>
      <c r="G140" s="119"/>
      <c r="H140" s="119"/>
      <c r="I140" s="119"/>
      <c r="J140" s="119"/>
      <c r="K140" s="119"/>
      <c r="L140" s="119"/>
      <c r="M140" s="119"/>
      <c r="N140" s="119"/>
      <c r="O140" s="119"/>
      <c r="P140" s="119"/>
      <c r="Q140" s="123"/>
      <c r="R140" s="124"/>
      <c r="S140" s="124"/>
      <c r="T140" s="124"/>
      <c r="U140" s="124"/>
      <c r="V140" s="124"/>
      <c r="W140" s="124"/>
      <c r="X140" s="124"/>
      <c r="Y140" s="124"/>
      <c r="Z140" s="124"/>
      <c r="AA140" s="124"/>
      <c r="AB140" s="124"/>
      <c r="AC140" s="124"/>
      <c r="AD140" s="124"/>
      <c r="AE140" s="124"/>
      <c r="AF140" s="124"/>
      <c r="AG140" s="124"/>
      <c r="AH140" s="124"/>
      <c r="AI140" s="124"/>
      <c r="AJ140" s="124"/>
      <c r="AK140" s="124"/>
      <c r="AL140" s="124"/>
      <c r="AM140" s="124"/>
      <c r="AN140" s="124"/>
      <c r="AO140" s="124"/>
      <c r="AP140" s="124"/>
      <c r="AQ140" s="124"/>
      <c r="AR140" s="124"/>
      <c r="AS140" s="124"/>
      <c r="AT140" s="124"/>
      <c r="AU140" s="124"/>
      <c r="AV140" s="120"/>
    </row>
    <row r="141" spans="1:48" ht="16.149999999999999" customHeight="1" x14ac:dyDescent="0.15">
      <c r="A141" s="118"/>
      <c r="B141" s="119"/>
      <c r="C141" s="119"/>
      <c r="D141" s="119"/>
      <c r="E141" s="129" t="s">
        <v>299</v>
      </c>
      <c r="F141" s="119"/>
      <c r="G141" s="119"/>
      <c r="H141" s="119"/>
      <c r="I141" s="119"/>
      <c r="J141" s="119"/>
      <c r="K141" s="119"/>
      <c r="L141" s="119"/>
      <c r="M141" s="119"/>
      <c r="N141" s="119"/>
      <c r="O141" s="119"/>
      <c r="P141" s="119"/>
      <c r="Q141" s="123"/>
      <c r="R141" s="124"/>
      <c r="S141" s="124"/>
      <c r="T141" s="124"/>
      <c r="U141" s="124"/>
      <c r="V141" s="124"/>
      <c r="W141" s="124"/>
      <c r="X141" s="124"/>
      <c r="Y141" s="124"/>
      <c r="Z141" s="124"/>
      <c r="AA141" s="124"/>
      <c r="AB141" s="124"/>
      <c r="AC141" s="124"/>
      <c r="AD141" s="124"/>
      <c r="AE141" s="124"/>
      <c r="AF141" s="124"/>
      <c r="AG141" s="124"/>
      <c r="AH141" s="124"/>
      <c r="AI141" s="124"/>
      <c r="AJ141" s="124"/>
      <c r="AK141" s="124"/>
      <c r="AL141" s="124"/>
      <c r="AM141" s="124"/>
      <c r="AN141" s="124"/>
      <c r="AO141" s="124"/>
      <c r="AP141" s="124"/>
      <c r="AQ141" s="124"/>
      <c r="AR141" s="124"/>
      <c r="AS141" s="124"/>
      <c r="AT141" s="124"/>
      <c r="AU141" s="124"/>
      <c r="AV141" s="120"/>
    </row>
    <row r="142" spans="1:48" ht="16.149999999999999" customHeight="1" x14ac:dyDescent="0.15">
      <c r="A142" s="62"/>
      <c r="B142" s="25"/>
      <c r="C142" s="25"/>
      <c r="D142" s="25"/>
      <c r="E142" s="25" t="s">
        <v>2</v>
      </c>
      <c r="F142" s="25"/>
      <c r="G142" s="25"/>
      <c r="H142" s="25"/>
      <c r="I142" s="25"/>
      <c r="J142" s="25"/>
      <c r="K142" s="25"/>
      <c r="L142" s="25"/>
      <c r="M142" s="25"/>
      <c r="N142" s="25"/>
      <c r="O142" s="25"/>
      <c r="P142" s="25"/>
      <c r="Q142" s="64" t="s">
        <v>73</v>
      </c>
      <c r="R142" s="181"/>
      <c r="S142" s="182"/>
      <c r="T142" s="182"/>
      <c r="U142" s="182"/>
      <c r="V142" s="182"/>
      <c r="W142" s="182"/>
      <c r="X142" s="182"/>
      <c r="Y142" s="182"/>
      <c r="Z142" s="182"/>
      <c r="AA142" s="182"/>
      <c r="AB142" s="182"/>
      <c r="AC142" s="182"/>
      <c r="AD142" s="182"/>
      <c r="AE142" s="182"/>
      <c r="AF142" s="182"/>
      <c r="AG142" s="182"/>
      <c r="AH142" s="182"/>
      <c r="AI142" s="182"/>
      <c r="AJ142" s="182"/>
      <c r="AK142" s="182"/>
      <c r="AL142" s="182"/>
      <c r="AM142" s="182"/>
      <c r="AN142" s="182"/>
      <c r="AO142" s="182"/>
      <c r="AP142" s="182"/>
      <c r="AQ142" s="182"/>
      <c r="AR142" s="182"/>
      <c r="AS142" s="182"/>
      <c r="AT142" s="182"/>
      <c r="AU142" s="183"/>
      <c r="AV142" s="120"/>
    </row>
    <row r="143" spans="1:48" ht="16.149999999999999" customHeight="1" x14ac:dyDescent="0.15">
      <c r="A143" s="118"/>
      <c r="B143" s="119"/>
      <c r="C143" s="119"/>
      <c r="D143" s="119"/>
      <c r="E143" s="119"/>
      <c r="F143" s="119"/>
      <c r="G143" s="119"/>
      <c r="H143" s="119"/>
      <c r="I143" s="119"/>
      <c r="J143" s="119"/>
      <c r="K143" s="119"/>
      <c r="L143" s="119"/>
      <c r="M143" s="119"/>
      <c r="N143" s="119"/>
      <c r="O143" s="119"/>
      <c r="P143" s="119"/>
      <c r="Q143" s="123"/>
      <c r="R143" s="124"/>
      <c r="S143" s="124"/>
      <c r="T143" s="124"/>
      <c r="U143" s="124"/>
      <c r="V143" s="124"/>
      <c r="W143" s="124"/>
      <c r="X143" s="124"/>
      <c r="Y143" s="124"/>
      <c r="Z143" s="124"/>
      <c r="AA143" s="124"/>
      <c r="AB143" s="124"/>
      <c r="AC143" s="124"/>
      <c r="AD143" s="124"/>
      <c r="AE143" s="124"/>
      <c r="AF143" s="124"/>
      <c r="AG143" s="124"/>
      <c r="AH143" s="124"/>
      <c r="AI143" s="124"/>
      <c r="AJ143" s="124"/>
      <c r="AK143" s="124"/>
      <c r="AL143" s="124"/>
      <c r="AM143" s="124"/>
      <c r="AN143" s="124"/>
      <c r="AO143" s="124"/>
      <c r="AP143" s="124"/>
      <c r="AQ143" s="124"/>
      <c r="AR143" s="124"/>
      <c r="AS143" s="124"/>
      <c r="AT143" s="124"/>
      <c r="AU143" s="124"/>
      <c r="AV143" s="120"/>
    </row>
    <row r="144" spans="1:48" ht="16.149999999999999" customHeight="1" x14ac:dyDescent="0.15">
      <c r="A144" s="118"/>
      <c r="B144" s="126" t="s">
        <v>111</v>
      </c>
      <c r="C144" s="126"/>
      <c r="D144" s="126"/>
      <c r="E144" s="126"/>
      <c r="F144" s="119" t="s">
        <v>112</v>
      </c>
      <c r="G144" s="119"/>
      <c r="H144" s="119"/>
      <c r="I144" s="119"/>
      <c r="J144" s="119"/>
      <c r="K144" s="119"/>
      <c r="L144" s="119"/>
      <c r="M144" s="119"/>
      <c r="N144" s="119"/>
      <c r="O144" s="119"/>
      <c r="P144" s="119"/>
      <c r="Q144" s="123"/>
      <c r="R144" s="124"/>
      <c r="S144" s="124"/>
      <c r="T144" s="124"/>
      <c r="U144" s="124"/>
      <c r="V144" s="124"/>
      <c r="W144" s="124"/>
      <c r="X144" s="124"/>
      <c r="Y144" s="124"/>
      <c r="Z144" s="124"/>
      <c r="AA144" s="124"/>
      <c r="AB144" s="124"/>
      <c r="AC144" s="124"/>
      <c r="AD144" s="124"/>
      <c r="AE144" s="124"/>
      <c r="AF144" s="124"/>
      <c r="AG144" s="124"/>
      <c r="AH144" s="124"/>
      <c r="AI144" s="124"/>
      <c r="AJ144" s="124"/>
      <c r="AK144" s="124"/>
      <c r="AL144" s="124"/>
      <c r="AM144" s="124"/>
      <c r="AN144" s="124"/>
      <c r="AO144" s="124"/>
      <c r="AP144" s="124"/>
      <c r="AQ144" s="124"/>
      <c r="AR144" s="124"/>
      <c r="AS144" s="124"/>
      <c r="AT144" s="124"/>
      <c r="AU144" s="124"/>
      <c r="AV144" s="120"/>
    </row>
    <row r="145" spans="1:48" ht="16.149999999999999" customHeight="1" x14ac:dyDescent="0.15">
      <c r="A145" s="118"/>
      <c r="B145" s="119"/>
      <c r="C145" s="119"/>
      <c r="D145" s="119"/>
      <c r="E145" s="119" t="s">
        <v>113</v>
      </c>
      <c r="F145" s="119"/>
      <c r="G145" s="119"/>
      <c r="H145" s="119"/>
      <c r="I145" s="119"/>
      <c r="J145" s="119"/>
      <c r="K145" s="119"/>
      <c r="L145" s="119"/>
      <c r="M145" s="119"/>
      <c r="N145" s="119"/>
      <c r="O145" s="119"/>
      <c r="P145" s="119"/>
      <c r="Q145" s="123"/>
      <c r="R145" s="124"/>
      <c r="S145" s="124"/>
      <c r="T145" s="124"/>
      <c r="U145" s="124"/>
      <c r="V145" s="124"/>
      <c r="W145" s="124"/>
      <c r="X145" s="124"/>
      <c r="Y145" s="124"/>
      <c r="Z145" s="124"/>
      <c r="AA145" s="124"/>
      <c r="AB145" s="124"/>
      <c r="AC145" s="124"/>
      <c r="AD145" s="124"/>
      <c r="AE145" s="124"/>
      <c r="AF145" s="124"/>
      <c r="AG145" s="124"/>
      <c r="AH145" s="124"/>
      <c r="AI145" s="124"/>
      <c r="AJ145" s="124"/>
      <c r="AK145" s="124"/>
      <c r="AL145" s="124"/>
      <c r="AM145" s="124"/>
      <c r="AN145" s="124"/>
      <c r="AO145" s="124"/>
      <c r="AP145" s="124"/>
      <c r="AQ145" s="124"/>
      <c r="AR145" s="124"/>
      <c r="AS145" s="124"/>
      <c r="AT145" s="124"/>
      <c r="AU145" s="124"/>
      <c r="AV145" s="120"/>
    </row>
    <row r="146" spans="1:48" ht="16.149999999999999" customHeight="1" x14ac:dyDescent="0.15">
      <c r="A146" s="118"/>
      <c r="B146" s="119"/>
      <c r="C146" s="119"/>
      <c r="D146" s="119"/>
      <c r="E146" s="119" t="s">
        <v>114</v>
      </c>
      <c r="F146" s="119"/>
      <c r="G146" s="119"/>
      <c r="H146" s="119"/>
      <c r="I146" s="119"/>
      <c r="J146" s="119"/>
      <c r="K146" s="119"/>
      <c r="L146" s="119"/>
      <c r="M146" s="119"/>
      <c r="N146" s="119"/>
      <c r="O146" s="119"/>
      <c r="P146" s="119"/>
      <c r="Q146" s="123"/>
      <c r="R146" s="124"/>
      <c r="S146" s="124"/>
      <c r="T146" s="124"/>
      <c r="U146" s="124"/>
      <c r="V146" s="124"/>
      <c r="W146" s="124"/>
      <c r="X146" s="124"/>
      <c r="Y146" s="124"/>
      <c r="Z146" s="124"/>
      <c r="AA146" s="124"/>
      <c r="AB146" s="124"/>
      <c r="AC146" s="124"/>
      <c r="AD146" s="124"/>
      <c r="AE146" s="124"/>
      <c r="AF146" s="124"/>
      <c r="AG146" s="124"/>
      <c r="AH146" s="124"/>
      <c r="AI146" s="124"/>
      <c r="AJ146" s="124"/>
      <c r="AK146" s="124"/>
      <c r="AL146" s="124"/>
      <c r="AM146" s="124"/>
      <c r="AN146" s="124"/>
      <c r="AO146" s="124"/>
      <c r="AP146" s="124"/>
      <c r="AQ146" s="124"/>
      <c r="AR146" s="124"/>
      <c r="AS146" s="124"/>
      <c r="AT146" s="124"/>
      <c r="AU146" s="124"/>
      <c r="AV146" s="120"/>
    </row>
    <row r="147" spans="1:48" ht="16.149999999999999" customHeight="1" x14ac:dyDescent="0.15">
      <c r="A147" s="118"/>
      <c r="B147" s="119"/>
      <c r="C147" s="119"/>
      <c r="D147" s="119"/>
      <c r="E147" s="119" t="s">
        <v>115</v>
      </c>
      <c r="F147" s="119"/>
      <c r="G147" s="119"/>
      <c r="H147" s="119"/>
      <c r="I147" s="119"/>
      <c r="J147" s="119"/>
      <c r="K147" s="119"/>
      <c r="L147" s="119"/>
      <c r="M147" s="119"/>
      <c r="N147" s="119"/>
      <c r="O147" s="119"/>
      <c r="P147" s="119"/>
      <c r="Q147" s="123"/>
      <c r="R147" s="124"/>
      <c r="S147" s="124"/>
      <c r="T147" s="124"/>
      <c r="U147" s="124"/>
      <c r="V147" s="124"/>
      <c r="W147" s="124"/>
      <c r="X147" s="124"/>
      <c r="Y147" s="124"/>
      <c r="Z147" s="124"/>
      <c r="AA147" s="124"/>
      <c r="AB147" s="124"/>
      <c r="AC147" s="124"/>
      <c r="AD147" s="124"/>
      <c r="AE147" s="124"/>
      <c r="AF147" s="124"/>
      <c r="AG147" s="124"/>
      <c r="AH147" s="124"/>
      <c r="AI147" s="124"/>
      <c r="AJ147" s="124"/>
      <c r="AK147" s="124"/>
      <c r="AL147" s="124"/>
      <c r="AM147" s="124"/>
      <c r="AN147" s="124"/>
      <c r="AO147" s="124"/>
      <c r="AP147" s="124"/>
      <c r="AQ147" s="124"/>
      <c r="AR147" s="124"/>
      <c r="AS147" s="124"/>
      <c r="AT147" s="124"/>
      <c r="AU147" s="124"/>
      <c r="AV147" s="120"/>
    </row>
    <row r="148" spans="1:48" ht="16.149999999999999" customHeight="1" x14ac:dyDescent="0.15">
      <c r="A148" s="62"/>
      <c r="B148" s="25"/>
      <c r="C148" s="25"/>
      <c r="D148" s="25"/>
      <c r="E148" s="25" t="s">
        <v>2</v>
      </c>
      <c r="F148" s="25"/>
      <c r="G148" s="25"/>
      <c r="H148" s="25"/>
      <c r="I148" s="25"/>
      <c r="J148" s="25"/>
      <c r="K148" s="25"/>
      <c r="L148" s="25"/>
      <c r="M148" s="25"/>
      <c r="N148" s="25"/>
      <c r="O148" s="25"/>
      <c r="P148" s="25"/>
      <c r="Q148" s="64" t="s">
        <v>73</v>
      </c>
      <c r="R148" s="181"/>
      <c r="S148" s="182"/>
      <c r="T148" s="182"/>
      <c r="U148" s="182"/>
      <c r="V148" s="182"/>
      <c r="W148" s="182"/>
      <c r="X148" s="182"/>
      <c r="Y148" s="182"/>
      <c r="Z148" s="182"/>
      <c r="AA148" s="182"/>
      <c r="AB148" s="182"/>
      <c r="AC148" s="182"/>
      <c r="AD148" s="182"/>
      <c r="AE148" s="182"/>
      <c r="AF148" s="182"/>
      <c r="AG148" s="182"/>
      <c r="AH148" s="182"/>
      <c r="AI148" s="182"/>
      <c r="AJ148" s="182"/>
      <c r="AK148" s="182"/>
      <c r="AL148" s="182"/>
      <c r="AM148" s="182"/>
      <c r="AN148" s="182"/>
      <c r="AO148" s="182"/>
      <c r="AP148" s="182"/>
      <c r="AQ148" s="182"/>
      <c r="AR148" s="182"/>
      <c r="AS148" s="182"/>
      <c r="AT148" s="182"/>
      <c r="AU148" s="183"/>
      <c r="AV148" s="120"/>
    </row>
    <row r="149" spans="1:48" ht="16.149999999999999" customHeight="1" x14ac:dyDescent="0.15">
      <c r="A149" s="118"/>
      <c r="B149" s="119" t="s">
        <v>285</v>
      </c>
      <c r="C149" s="119" t="s">
        <v>285</v>
      </c>
      <c r="D149" s="119" t="s">
        <v>285</v>
      </c>
      <c r="E149" s="119" t="s">
        <v>285</v>
      </c>
      <c r="F149" s="119" t="s">
        <v>285</v>
      </c>
      <c r="G149" s="119" t="s">
        <v>285</v>
      </c>
      <c r="H149" s="119" t="s">
        <v>285</v>
      </c>
      <c r="I149" s="119" t="s">
        <v>285</v>
      </c>
      <c r="J149" s="119" t="s">
        <v>285</v>
      </c>
      <c r="K149" s="119" t="s">
        <v>285</v>
      </c>
      <c r="L149" s="119" t="s">
        <v>285</v>
      </c>
      <c r="M149" s="119" t="s">
        <v>285</v>
      </c>
      <c r="N149" s="119" t="s">
        <v>285</v>
      </c>
      <c r="O149" s="119" t="s">
        <v>285</v>
      </c>
      <c r="P149" s="119" t="s">
        <v>285</v>
      </c>
      <c r="Q149" s="119" t="s">
        <v>285</v>
      </c>
      <c r="R149" s="119" t="s">
        <v>285</v>
      </c>
      <c r="S149" s="119" t="s">
        <v>285</v>
      </c>
      <c r="T149" s="119" t="s">
        <v>285</v>
      </c>
      <c r="U149" s="119" t="s">
        <v>285</v>
      </c>
      <c r="V149" s="119" t="s">
        <v>285</v>
      </c>
      <c r="W149" s="119" t="s">
        <v>285</v>
      </c>
      <c r="X149" s="119" t="s">
        <v>285</v>
      </c>
      <c r="Y149" s="119" t="s">
        <v>285</v>
      </c>
      <c r="Z149" s="119" t="s">
        <v>285</v>
      </c>
      <c r="AA149" s="119" t="s">
        <v>285</v>
      </c>
      <c r="AB149" s="119" t="s">
        <v>285</v>
      </c>
      <c r="AC149" s="119" t="s">
        <v>285</v>
      </c>
      <c r="AD149" s="119" t="s">
        <v>285</v>
      </c>
      <c r="AE149" s="119" t="s">
        <v>285</v>
      </c>
      <c r="AF149" s="119" t="s">
        <v>285</v>
      </c>
      <c r="AG149" s="119" t="s">
        <v>285</v>
      </c>
      <c r="AH149" s="119" t="s">
        <v>285</v>
      </c>
      <c r="AI149" s="119" t="s">
        <v>285</v>
      </c>
      <c r="AJ149" s="119" t="s">
        <v>285</v>
      </c>
      <c r="AK149" s="119" t="s">
        <v>285</v>
      </c>
      <c r="AL149" s="119" t="s">
        <v>285</v>
      </c>
      <c r="AM149" s="119" t="s">
        <v>285</v>
      </c>
      <c r="AN149" s="119" t="s">
        <v>285</v>
      </c>
      <c r="AO149" s="119" t="s">
        <v>285</v>
      </c>
      <c r="AP149" s="119" t="s">
        <v>285</v>
      </c>
      <c r="AQ149" s="119" t="s">
        <v>285</v>
      </c>
      <c r="AR149" s="119" t="s">
        <v>285</v>
      </c>
      <c r="AS149" s="119" t="s">
        <v>285</v>
      </c>
      <c r="AT149" s="119" t="s">
        <v>285</v>
      </c>
      <c r="AU149" s="119" t="s">
        <v>285</v>
      </c>
      <c r="AV149" s="120"/>
    </row>
    <row r="150" spans="1:48" ht="16.149999999999999" customHeight="1" x14ac:dyDescent="0.15">
      <c r="A150" s="118"/>
      <c r="B150" s="122" t="s">
        <v>116</v>
      </c>
      <c r="C150" s="122"/>
      <c r="D150" s="122"/>
      <c r="E150" s="122" t="s">
        <v>315</v>
      </c>
      <c r="F150" s="119"/>
      <c r="G150" s="119"/>
      <c r="H150" s="119"/>
      <c r="I150" s="119"/>
      <c r="J150" s="119"/>
      <c r="K150" s="119"/>
      <c r="L150" s="119"/>
      <c r="M150" s="119"/>
      <c r="N150" s="119"/>
      <c r="O150" s="119"/>
      <c r="P150" s="119"/>
      <c r="Q150" s="123"/>
      <c r="R150" s="124"/>
      <c r="S150" s="124"/>
      <c r="T150" s="124"/>
      <c r="U150" s="124"/>
      <c r="V150" s="124"/>
      <c r="W150" s="124"/>
      <c r="X150" s="124"/>
      <c r="Y150" s="124"/>
      <c r="Z150" s="124"/>
      <c r="AA150" s="124"/>
      <c r="AB150" s="124"/>
      <c r="AC150" s="124"/>
      <c r="AD150" s="124"/>
      <c r="AE150" s="124"/>
      <c r="AF150" s="124"/>
      <c r="AG150" s="124"/>
      <c r="AH150" s="124"/>
      <c r="AI150" s="124"/>
      <c r="AJ150" s="124"/>
      <c r="AK150" s="124"/>
      <c r="AL150" s="124"/>
      <c r="AM150" s="124"/>
      <c r="AN150" s="124"/>
      <c r="AO150" s="124"/>
      <c r="AP150" s="124"/>
      <c r="AQ150" s="124"/>
      <c r="AR150" s="124"/>
      <c r="AS150" s="124"/>
      <c r="AT150" s="124"/>
      <c r="AU150" s="124"/>
      <c r="AV150" s="63"/>
    </row>
    <row r="151" spans="1:48" ht="16.149999999999999" customHeight="1" x14ac:dyDescent="0.15">
      <c r="A151" s="118"/>
      <c r="B151" s="119" t="s">
        <v>117</v>
      </c>
      <c r="C151" s="119"/>
      <c r="D151" s="119"/>
      <c r="E151" s="119"/>
      <c r="F151" s="119" t="s">
        <v>316</v>
      </c>
      <c r="G151" s="119"/>
      <c r="H151" s="119"/>
      <c r="I151" s="119"/>
      <c r="J151" s="119"/>
      <c r="K151" s="119"/>
      <c r="L151" s="119"/>
      <c r="M151" s="119"/>
      <c r="N151" s="119"/>
      <c r="O151" s="119"/>
      <c r="P151" s="119"/>
      <c r="Q151" s="123"/>
      <c r="R151" s="124"/>
      <c r="S151" s="124"/>
      <c r="T151" s="124"/>
      <c r="U151" s="124"/>
      <c r="V151" s="124"/>
      <c r="W151" s="124"/>
      <c r="X151" s="124"/>
      <c r="Y151" s="124"/>
      <c r="Z151" s="124"/>
      <c r="AA151" s="124"/>
      <c r="AB151" s="124"/>
      <c r="AC151" s="124"/>
      <c r="AD151" s="124"/>
      <c r="AE151" s="124"/>
      <c r="AF151" s="124"/>
      <c r="AG151" s="124"/>
      <c r="AH151" s="124"/>
      <c r="AI151" s="124"/>
      <c r="AJ151" s="124"/>
      <c r="AK151" s="124"/>
      <c r="AL151" s="124"/>
      <c r="AM151" s="124"/>
      <c r="AN151" s="124"/>
      <c r="AO151" s="124"/>
      <c r="AP151" s="124"/>
      <c r="AQ151" s="124"/>
      <c r="AR151" s="124"/>
      <c r="AS151" s="124"/>
      <c r="AT151" s="124"/>
      <c r="AU151" s="124"/>
      <c r="AV151" s="120"/>
    </row>
    <row r="152" spans="1:48" ht="16.149999999999999" customHeight="1" x14ac:dyDescent="0.15">
      <c r="A152" s="118"/>
      <c r="B152" s="119"/>
      <c r="C152" s="119"/>
      <c r="D152" s="119"/>
      <c r="E152" s="119" t="s">
        <v>92</v>
      </c>
      <c r="F152" s="119"/>
      <c r="G152" s="119"/>
      <c r="H152" s="119"/>
      <c r="I152" s="119"/>
      <c r="J152" s="119"/>
      <c r="K152" s="119" t="s">
        <v>118</v>
      </c>
      <c r="L152" s="119"/>
      <c r="M152" s="119"/>
      <c r="N152" s="119"/>
      <c r="O152" s="119"/>
      <c r="P152" s="119"/>
      <c r="Q152" s="123"/>
      <c r="R152" s="124"/>
      <c r="S152" s="124"/>
      <c r="T152" s="124"/>
      <c r="U152" s="124"/>
      <c r="V152" s="124"/>
      <c r="W152" s="124"/>
      <c r="X152" s="124"/>
      <c r="Y152" s="124"/>
      <c r="Z152" s="124"/>
      <c r="AA152" s="124"/>
      <c r="AB152" s="124"/>
      <c r="AC152" s="124"/>
      <c r="AD152" s="124"/>
      <c r="AE152" s="124"/>
      <c r="AF152" s="124"/>
      <c r="AG152" s="124"/>
      <c r="AH152" s="124"/>
      <c r="AI152" s="124"/>
      <c r="AJ152" s="124"/>
      <c r="AK152" s="124"/>
      <c r="AL152" s="124"/>
      <c r="AM152" s="124"/>
      <c r="AN152" s="124"/>
      <c r="AO152" s="124"/>
      <c r="AP152" s="124"/>
      <c r="AQ152" s="124"/>
      <c r="AR152" s="124"/>
      <c r="AS152" s="124"/>
      <c r="AT152" s="124"/>
      <c r="AU152" s="124"/>
      <c r="AV152" s="120"/>
    </row>
    <row r="153" spans="1:48" ht="16.149999999999999" customHeight="1" x14ac:dyDescent="0.15">
      <c r="A153" s="118"/>
      <c r="B153" s="119"/>
      <c r="C153" s="119"/>
      <c r="D153" s="119"/>
      <c r="E153" s="119" t="s">
        <v>79</v>
      </c>
      <c r="F153" s="119"/>
      <c r="G153" s="119"/>
      <c r="H153" s="119"/>
      <c r="I153" s="119"/>
      <c r="J153" s="119"/>
      <c r="K153" s="130" t="s">
        <v>119</v>
      </c>
      <c r="L153" s="131"/>
      <c r="M153" s="131"/>
      <c r="N153" s="131"/>
      <c r="O153" s="131"/>
      <c r="P153" s="131"/>
      <c r="Q153" s="131"/>
      <c r="R153" s="131"/>
      <c r="S153" s="131"/>
      <c r="T153" s="131"/>
      <c r="U153" s="131"/>
      <c r="V153" s="119"/>
      <c r="W153" s="119"/>
      <c r="X153" s="119"/>
      <c r="Y153" s="119"/>
      <c r="Z153" s="119"/>
      <c r="AA153" s="119"/>
      <c r="AB153" s="119"/>
      <c r="AC153" s="119"/>
      <c r="AD153" s="119"/>
      <c r="AE153" s="119"/>
      <c r="AF153" s="119"/>
      <c r="AG153" s="119"/>
      <c r="AH153" s="119"/>
      <c r="AI153" s="119"/>
      <c r="AJ153" s="119"/>
      <c r="AK153" s="119"/>
      <c r="AL153" s="119"/>
      <c r="AM153" s="119"/>
      <c r="AN153" s="119"/>
      <c r="AO153" s="119"/>
      <c r="AP153" s="119"/>
      <c r="AQ153" s="119"/>
      <c r="AR153" s="119"/>
      <c r="AS153" s="119"/>
      <c r="AT153" s="119"/>
      <c r="AU153" s="119"/>
      <c r="AV153" s="120"/>
    </row>
    <row r="154" spans="1:48" ht="16.149999999999999" customHeight="1" x14ac:dyDescent="0.15">
      <c r="A154" s="118"/>
      <c r="B154" s="119"/>
      <c r="C154" s="119"/>
      <c r="D154" s="119"/>
      <c r="E154" s="119"/>
      <c r="F154" s="119"/>
      <c r="G154" s="119"/>
      <c r="H154" s="119"/>
      <c r="I154" s="119"/>
      <c r="J154" s="119"/>
      <c r="K154" s="119"/>
      <c r="L154" s="119"/>
      <c r="M154" s="119"/>
      <c r="N154" s="119"/>
      <c r="O154" s="119"/>
      <c r="P154" s="119"/>
      <c r="Q154" s="119"/>
      <c r="R154" s="119"/>
      <c r="S154" s="119"/>
      <c r="T154" s="119"/>
      <c r="U154" s="119"/>
      <c r="V154" s="119"/>
      <c r="W154" s="119"/>
      <c r="X154" s="119"/>
      <c r="Y154" s="119"/>
      <c r="Z154" s="119"/>
      <c r="AA154" s="119"/>
      <c r="AB154" s="119"/>
      <c r="AC154" s="119"/>
      <c r="AD154" s="119"/>
      <c r="AE154" s="119"/>
      <c r="AF154" s="119"/>
      <c r="AG154" s="119"/>
      <c r="AH154" s="119"/>
      <c r="AI154" s="119"/>
      <c r="AJ154" s="119"/>
      <c r="AK154" s="119"/>
      <c r="AL154" s="119"/>
      <c r="AM154" s="119"/>
      <c r="AN154" s="119"/>
      <c r="AO154" s="119"/>
      <c r="AP154" s="119"/>
      <c r="AQ154" s="119"/>
      <c r="AR154" s="119"/>
      <c r="AS154" s="119"/>
      <c r="AT154" s="119"/>
      <c r="AU154" s="119"/>
      <c r="AV154" s="120"/>
    </row>
    <row r="155" spans="1:48" ht="16.149999999999999" customHeight="1" x14ac:dyDescent="0.15">
      <c r="A155" s="118"/>
      <c r="B155" s="119" t="s">
        <v>120</v>
      </c>
      <c r="C155" s="119"/>
      <c r="D155" s="119"/>
      <c r="E155" s="119"/>
      <c r="F155" s="210" t="s">
        <v>317</v>
      </c>
      <c r="G155" s="210"/>
      <c r="H155" s="210"/>
      <c r="I155" s="210"/>
      <c r="J155" s="210"/>
      <c r="K155" s="210"/>
      <c r="L155" s="210"/>
      <c r="M155" s="210"/>
      <c r="N155" s="210"/>
      <c r="O155" s="210"/>
      <c r="P155" s="210"/>
      <c r="Q155" s="210"/>
      <c r="R155" s="210"/>
      <c r="S155" s="210"/>
      <c r="T155" s="210"/>
      <c r="U155" s="210"/>
      <c r="V155" s="210"/>
      <c r="W155" s="210"/>
      <c r="X155" s="210"/>
      <c r="Y155" s="210"/>
      <c r="Z155" s="210"/>
      <c r="AA155" s="210"/>
      <c r="AB155" s="210"/>
      <c r="AC155" s="210"/>
      <c r="AD155" s="210"/>
      <c r="AE155" s="210"/>
      <c r="AF155" s="210"/>
      <c r="AG155" s="210"/>
      <c r="AH155" s="210"/>
      <c r="AI155" s="210"/>
      <c r="AJ155" s="210"/>
      <c r="AK155" s="210"/>
      <c r="AL155" s="210"/>
      <c r="AM155" s="210"/>
      <c r="AN155" s="210"/>
      <c r="AO155" s="210"/>
      <c r="AP155" s="210"/>
      <c r="AQ155" s="210"/>
      <c r="AR155" s="210"/>
      <c r="AS155" s="210"/>
      <c r="AT155" s="210"/>
      <c r="AU155" s="210"/>
      <c r="AV155" s="120"/>
    </row>
    <row r="156" spans="1:48" ht="16.149999999999999" customHeight="1" x14ac:dyDescent="0.15">
      <c r="A156" s="118"/>
      <c r="B156" s="119"/>
      <c r="C156" s="119"/>
      <c r="D156" s="119"/>
      <c r="E156" s="119"/>
      <c r="F156" s="210"/>
      <c r="G156" s="210"/>
      <c r="H156" s="210"/>
      <c r="I156" s="210"/>
      <c r="J156" s="210"/>
      <c r="K156" s="210"/>
      <c r="L156" s="210"/>
      <c r="M156" s="210"/>
      <c r="N156" s="210"/>
      <c r="O156" s="210"/>
      <c r="P156" s="210"/>
      <c r="Q156" s="210"/>
      <c r="R156" s="210"/>
      <c r="S156" s="210"/>
      <c r="T156" s="210"/>
      <c r="U156" s="210"/>
      <c r="V156" s="210"/>
      <c r="W156" s="210"/>
      <c r="X156" s="210"/>
      <c r="Y156" s="210"/>
      <c r="Z156" s="210"/>
      <c r="AA156" s="210"/>
      <c r="AB156" s="210"/>
      <c r="AC156" s="210"/>
      <c r="AD156" s="210"/>
      <c r="AE156" s="210"/>
      <c r="AF156" s="210"/>
      <c r="AG156" s="210"/>
      <c r="AH156" s="210"/>
      <c r="AI156" s="210"/>
      <c r="AJ156" s="210"/>
      <c r="AK156" s="210"/>
      <c r="AL156" s="210"/>
      <c r="AM156" s="210"/>
      <c r="AN156" s="210"/>
      <c r="AO156" s="210"/>
      <c r="AP156" s="210"/>
      <c r="AQ156" s="210"/>
      <c r="AR156" s="210"/>
      <c r="AS156" s="210"/>
      <c r="AT156" s="210"/>
      <c r="AU156" s="210"/>
      <c r="AV156" s="63"/>
    </row>
    <row r="157" spans="1:48" ht="16.149999999999999" customHeight="1" x14ac:dyDescent="0.15">
      <c r="A157" s="62"/>
      <c r="B157" s="25"/>
      <c r="C157" s="25"/>
      <c r="D157" s="192"/>
      <c r="E157" s="193"/>
      <c r="F157" s="193"/>
      <c r="G157" s="193"/>
      <c r="H157" s="193"/>
      <c r="I157" s="193"/>
      <c r="J157" s="193"/>
      <c r="K157" s="193"/>
      <c r="L157" s="193"/>
      <c r="M157" s="193"/>
      <c r="N157" s="193"/>
      <c r="O157" s="193"/>
      <c r="P157" s="193"/>
      <c r="Q157" s="193"/>
      <c r="R157" s="193"/>
      <c r="S157" s="193"/>
      <c r="T157" s="193"/>
      <c r="U157" s="193"/>
      <c r="V157" s="193"/>
      <c r="W157" s="193"/>
      <c r="X157" s="193"/>
      <c r="Y157" s="193"/>
      <c r="Z157" s="193"/>
      <c r="AA157" s="193"/>
      <c r="AB157" s="193"/>
      <c r="AC157" s="193"/>
      <c r="AD157" s="193"/>
      <c r="AE157" s="193"/>
      <c r="AF157" s="193"/>
      <c r="AG157" s="193"/>
      <c r="AH157" s="193"/>
      <c r="AI157" s="193"/>
      <c r="AJ157" s="193"/>
      <c r="AK157" s="193"/>
      <c r="AL157" s="193"/>
      <c r="AM157" s="193"/>
      <c r="AN157" s="193"/>
      <c r="AO157" s="193"/>
      <c r="AP157" s="193"/>
      <c r="AQ157" s="193"/>
      <c r="AR157" s="193"/>
      <c r="AS157" s="193"/>
      <c r="AT157" s="193"/>
      <c r="AU157" s="194"/>
      <c r="AV157" s="120"/>
    </row>
    <row r="158" spans="1:48" ht="16.149999999999999" customHeight="1" x14ac:dyDescent="0.15">
      <c r="A158" s="62"/>
      <c r="B158" s="25"/>
      <c r="C158" s="25"/>
      <c r="D158" s="195"/>
      <c r="E158" s="196"/>
      <c r="F158" s="196"/>
      <c r="G158" s="196"/>
      <c r="H158" s="196"/>
      <c r="I158" s="196"/>
      <c r="J158" s="196"/>
      <c r="K158" s="196"/>
      <c r="L158" s="196"/>
      <c r="M158" s="196"/>
      <c r="N158" s="196"/>
      <c r="O158" s="196"/>
      <c r="P158" s="196"/>
      <c r="Q158" s="196"/>
      <c r="R158" s="196"/>
      <c r="S158" s="196"/>
      <c r="T158" s="196"/>
      <c r="U158" s="196"/>
      <c r="V158" s="196"/>
      <c r="W158" s="196"/>
      <c r="X158" s="196"/>
      <c r="Y158" s="196"/>
      <c r="Z158" s="196"/>
      <c r="AA158" s="196"/>
      <c r="AB158" s="196"/>
      <c r="AC158" s="196"/>
      <c r="AD158" s="196"/>
      <c r="AE158" s="196"/>
      <c r="AF158" s="196"/>
      <c r="AG158" s="196"/>
      <c r="AH158" s="196"/>
      <c r="AI158" s="196"/>
      <c r="AJ158" s="196"/>
      <c r="AK158" s="196"/>
      <c r="AL158" s="196"/>
      <c r="AM158" s="196"/>
      <c r="AN158" s="196"/>
      <c r="AO158" s="196"/>
      <c r="AP158" s="196"/>
      <c r="AQ158" s="196"/>
      <c r="AR158" s="196"/>
      <c r="AS158" s="196"/>
      <c r="AT158" s="196"/>
      <c r="AU158" s="197"/>
      <c r="AV158" s="120"/>
    </row>
    <row r="159" spans="1:48" ht="16.149999999999999" customHeight="1" x14ac:dyDescent="0.15">
      <c r="A159" s="62"/>
      <c r="B159" s="25"/>
      <c r="C159" s="25"/>
      <c r="D159" s="198"/>
      <c r="E159" s="199"/>
      <c r="F159" s="199"/>
      <c r="G159" s="199"/>
      <c r="H159" s="199"/>
      <c r="I159" s="199"/>
      <c r="J159" s="199"/>
      <c r="K159" s="199"/>
      <c r="L159" s="199"/>
      <c r="M159" s="199"/>
      <c r="N159" s="199"/>
      <c r="O159" s="199"/>
      <c r="P159" s="199"/>
      <c r="Q159" s="199"/>
      <c r="R159" s="199"/>
      <c r="S159" s="199"/>
      <c r="T159" s="199"/>
      <c r="U159" s="199"/>
      <c r="V159" s="199"/>
      <c r="W159" s="199"/>
      <c r="X159" s="199"/>
      <c r="Y159" s="199"/>
      <c r="Z159" s="199"/>
      <c r="AA159" s="199"/>
      <c r="AB159" s="199"/>
      <c r="AC159" s="199"/>
      <c r="AD159" s="199"/>
      <c r="AE159" s="199"/>
      <c r="AF159" s="199"/>
      <c r="AG159" s="199"/>
      <c r="AH159" s="199"/>
      <c r="AI159" s="199"/>
      <c r="AJ159" s="199"/>
      <c r="AK159" s="199"/>
      <c r="AL159" s="199"/>
      <c r="AM159" s="199"/>
      <c r="AN159" s="199"/>
      <c r="AO159" s="199"/>
      <c r="AP159" s="199"/>
      <c r="AQ159" s="199"/>
      <c r="AR159" s="199"/>
      <c r="AS159" s="199"/>
      <c r="AT159" s="199"/>
      <c r="AU159" s="200"/>
      <c r="AV159" s="120"/>
    </row>
    <row r="160" spans="1:48" ht="16.149999999999999" customHeight="1" x14ac:dyDescent="0.15">
      <c r="A160" s="118"/>
      <c r="B160" s="119"/>
      <c r="C160" s="119"/>
      <c r="D160" s="132" t="s">
        <v>208</v>
      </c>
      <c r="E160" s="132"/>
      <c r="F160" s="132"/>
      <c r="G160" s="132"/>
      <c r="H160" s="132"/>
      <c r="I160" s="132"/>
      <c r="J160" s="132"/>
      <c r="K160" s="132"/>
      <c r="L160" s="132"/>
      <c r="M160" s="132"/>
      <c r="N160" s="124"/>
      <c r="O160" s="124"/>
      <c r="P160" s="124"/>
      <c r="Q160" s="124"/>
      <c r="R160" s="124"/>
      <c r="S160" s="124"/>
      <c r="T160" s="124"/>
      <c r="U160" s="124"/>
      <c r="V160" s="124"/>
      <c r="W160" s="124"/>
      <c r="X160" s="124"/>
      <c r="Y160" s="124"/>
      <c r="Z160" s="124"/>
      <c r="AA160" s="124"/>
      <c r="AB160" s="124"/>
      <c r="AC160" s="124"/>
      <c r="AD160" s="124"/>
      <c r="AE160" s="124"/>
      <c r="AF160" s="124"/>
      <c r="AG160" s="124"/>
      <c r="AH160" s="124"/>
      <c r="AI160" s="124"/>
      <c r="AJ160" s="124"/>
      <c r="AK160" s="124"/>
      <c r="AL160" s="124"/>
      <c r="AM160" s="124"/>
      <c r="AN160" s="124"/>
      <c r="AO160" s="124"/>
      <c r="AP160" s="124"/>
      <c r="AQ160" s="124"/>
      <c r="AR160" s="124"/>
      <c r="AS160" s="124"/>
      <c r="AT160" s="124"/>
      <c r="AU160" s="124"/>
      <c r="AV160" s="120"/>
    </row>
    <row r="161" spans="1:48" ht="16.149999999999999" customHeight="1" x14ac:dyDescent="0.15">
      <c r="A161" s="118"/>
      <c r="B161" s="119"/>
      <c r="C161" s="119"/>
      <c r="D161" s="119"/>
      <c r="E161" s="119"/>
      <c r="F161" s="119"/>
      <c r="G161" s="119"/>
      <c r="H161" s="119"/>
      <c r="I161" s="119"/>
      <c r="J161" s="119"/>
      <c r="K161" s="119"/>
      <c r="L161" s="119"/>
      <c r="M161" s="119"/>
      <c r="N161" s="119"/>
      <c r="O161" s="119"/>
      <c r="P161" s="119"/>
      <c r="Q161" s="119"/>
      <c r="R161" s="119"/>
      <c r="S161" s="119"/>
      <c r="T161" s="119"/>
      <c r="U161" s="119"/>
      <c r="V161" s="119"/>
      <c r="W161" s="119"/>
      <c r="X161" s="119"/>
      <c r="Y161" s="119"/>
      <c r="Z161" s="119"/>
      <c r="AA161" s="119"/>
      <c r="AB161" s="119"/>
      <c r="AC161" s="119"/>
      <c r="AD161" s="119"/>
      <c r="AE161" s="119"/>
      <c r="AF161" s="119"/>
      <c r="AG161" s="119"/>
      <c r="AH161" s="119"/>
      <c r="AI161" s="119"/>
      <c r="AJ161" s="119"/>
      <c r="AK161" s="119"/>
      <c r="AL161" s="119"/>
      <c r="AM161" s="119"/>
      <c r="AN161" s="119"/>
      <c r="AO161" s="119"/>
      <c r="AP161" s="119"/>
      <c r="AQ161" s="119"/>
      <c r="AR161" s="119"/>
      <c r="AS161" s="119"/>
      <c r="AT161" s="119"/>
      <c r="AU161" s="119"/>
      <c r="AV161" s="120"/>
    </row>
    <row r="162" spans="1:48" ht="16.149999999999999" customHeight="1" x14ac:dyDescent="0.15">
      <c r="A162" s="118"/>
      <c r="B162" s="131" t="s">
        <v>121</v>
      </c>
      <c r="C162" s="131"/>
      <c r="D162" s="131"/>
      <c r="E162" s="131"/>
      <c r="F162" s="119" t="s">
        <v>318</v>
      </c>
      <c r="G162" s="119"/>
      <c r="H162" s="119"/>
      <c r="I162" s="119"/>
      <c r="J162" s="119"/>
      <c r="K162" s="119"/>
      <c r="L162" s="119"/>
      <c r="M162" s="119"/>
      <c r="N162" s="119"/>
      <c r="O162" s="119"/>
      <c r="P162" s="119"/>
      <c r="Q162" s="119"/>
      <c r="R162" s="119"/>
      <c r="S162" s="119"/>
      <c r="T162" s="119"/>
      <c r="U162" s="119"/>
      <c r="V162" s="119"/>
      <c r="W162" s="119"/>
      <c r="X162" s="119"/>
      <c r="Y162" s="119"/>
      <c r="Z162" s="119"/>
      <c r="AA162" s="119"/>
      <c r="AB162" s="119"/>
      <c r="AC162" s="119"/>
      <c r="AD162" s="119"/>
      <c r="AE162" s="119"/>
      <c r="AF162" s="119"/>
      <c r="AG162" s="119"/>
      <c r="AH162" s="119"/>
      <c r="AI162" s="119"/>
      <c r="AJ162" s="119"/>
      <c r="AK162" s="119"/>
      <c r="AL162" s="119"/>
      <c r="AM162" s="119"/>
      <c r="AN162" s="119"/>
      <c r="AO162" s="119"/>
      <c r="AP162" s="119"/>
      <c r="AQ162" s="119"/>
      <c r="AR162" s="119"/>
      <c r="AS162" s="119"/>
      <c r="AT162" s="119"/>
      <c r="AU162" s="119"/>
      <c r="AV162" s="120"/>
    </row>
    <row r="163" spans="1:48" ht="16.149999999999999" customHeight="1" x14ac:dyDescent="0.15">
      <c r="A163" s="118"/>
      <c r="B163" s="119"/>
      <c r="C163" s="119"/>
      <c r="D163" s="119"/>
      <c r="E163" s="119"/>
      <c r="F163" s="119" t="s">
        <v>122</v>
      </c>
      <c r="G163" s="119"/>
      <c r="H163" s="119"/>
      <c r="I163" s="119"/>
      <c r="J163" s="119"/>
      <c r="K163" s="119"/>
      <c r="L163" s="119"/>
      <c r="M163" s="119"/>
      <c r="N163" s="119"/>
      <c r="O163" s="119"/>
      <c r="P163" s="119"/>
      <c r="Q163" s="119"/>
      <c r="R163" s="119"/>
      <c r="S163" s="119"/>
      <c r="T163" s="119"/>
      <c r="U163" s="119"/>
      <c r="V163" s="119"/>
      <c r="W163" s="119"/>
      <c r="X163" s="119"/>
      <c r="Y163" s="119"/>
      <c r="Z163" s="119"/>
      <c r="AA163" s="119"/>
      <c r="AB163" s="119"/>
      <c r="AC163" s="119"/>
      <c r="AD163" s="119"/>
      <c r="AE163" s="119"/>
      <c r="AF163" s="119"/>
      <c r="AG163" s="119"/>
      <c r="AH163" s="119"/>
      <c r="AI163" s="119"/>
      <c r="AJ163" s="119"/>
      <c r="AK163" s="119"/>
      <c r="AL163" s="119"/>
      <c r="AM163" s="119"/>
      <c r="AN163" s="119"/>
      <c r="AO163" s="119"/>
      <c r="AP163" s="119"/>
      <c r="AQ163" s="119"/>
      <c r="AR163" s="119"/>
      <c r="AS163" s="119"/>
      <c r="AT163" s="119"/>
      <c r="AU163" s="119"/>
      <c r="AV163" s="120"/>
    </row>
    <row r="164" spans="1:48" ht="16.149999999999999" customHeight="1" x14ac:dyDescent="0.15">
      <c r="A164" s="118"/>
      <c r="B164" s="119"/>
      <c r="C164" s="119"/>
      <c r="D164" s="119"/>
      <c r="E164" s="119" t="s">
        <v>123</v>
      </c>
      <c r="F164" s="119"/>
      <c r="G164" s="119"/>
      <c r="H164" s="119"/>
      <c r="I164" s="119"/>
      <c r="J164" s="119"/>
      <c r="K164" s="119"/>
      <c r="L164" s="119"/>
      <c r="M164" s="119"/>
      <c r="N164" s="119"/>
      <c r="O164" s="119"/>
      <c r="P164" s="119"/>
      <c r="Q164" s="123"/>
      <c r="R164" s="124"/>
      <c r="S164" s="124"/>
      <c r="T164" s="124"/>
      <c r="U164" s="124"/>
      <c r="V164" s="124"/>
      <c r="W164" s="124"/>
      <c r="X164" s="124"/>
      <c r="Y164" s="124"/>
      <c r="Z164" s="124"/>
      <c r="AA164" s="124"/>
      <c r="AB164" s="124"/>
      <c r="AC164" s="124"/>
      <c r="AD164" s="124"/>
      <c r="AE164" s="124"/>
      <c r="AF164" s="124"/>
      <c r="AG164" s="124"/>
      <c r="AH164" s="124"/>
      <c r="AI164" s="124"/>
      <c r="AJ164" s="124"/>
      <c r="AK164" s="124"/>
      <c r="AL164" s="124"/>
      <c r="AM164" s="124"/>
      <c r="AN164" s="124"/>
      <c r="AO164" s="124"/>
      <c r="AP164" s="124"/>
      <c r="AQ164" s="124"/>
      <c r="AR164" s="124"/>
      <c r="AS164" s="124"/>
      <c r="AT164" s="124"/>
      <c r="AU164" s="124"/>
      <c r="AV164" s="120"/>
    </row>
    <row r="165" spans="1:48" ht="16.149999999999999" customHeight="1" x14ac:dyDescent="0.15">
      <c r="A165" s="118"/>
      <c r="B165" s="119"/>
      <c r="C165" s="119"/>
      <c r="D165" s="119"/>
      <c r="E165" s="119" t="s">
        <v>124</v>
      </c>
      <c r="F165" s="119"/>
      <c r="G165" s="119"/>
      <c r="H165" s="119"/>
      <c r="I165" s="119"/>
      <c r="J165" s="119"/>
      <c r="K165" s="119"/>
      <c r="L165" s="119"/>
      <c r="M165" s="119"/>
      <c r="N165" s="119"/>
      <c r="O165" s="119"/>
      <c r="P165" s="119"/>
      <c r="Q165" s="123"/>
      <c r="R165" s="124"/>
      <c r="S165" s="124"/>
      <c r="T165" s="124"/>
      <c r="U165" s="124"/>
      <c r="V165" s="124"/>
      <c r="W165" s="124"/>
      <c r="X165" s="124"/>
      <c r="Y165" s="124"/>
      <c r="Z165" s="124"/>
      <c r="AA165" s="124"/>
      <c r="AB165" s="124"/>
      <c r="AC165" s="124"/>
      <c r="AD165" s="124"/>
      <c r="AE165" s="124"/>
      <c r="AF165" s="124"/>
      <c r="AG165" s="124"/>
      <c r="AH165" s="124"/>
      <c r="AI165" s="124"/>
      <c r="AJ165" s="124"/>
      <c r="AK165" s="124"/>
      <c r="AL165" s="124"/>
      <c r="AM165" s="124"/>
      <c r="AN165" s="124"/>
      <c r="AO165" s="124"/>
      <c r="AP165" s="124"/>
      <c r="AQ165" s="124"/>
      <c r="AR165" s="124"/>
      <c r="AS165" s="124"/>
      <c r="AT165" s="124"/>
      <c r="AU165" s="124"/>
      <c r="AV165" s="63"/>
    </row>
    <row r="166" spans="1:48" ht="16.149999999999999" customHeight="1" x14ac:dyDescent="0.15">
      <c r="A166" s="118"/>
      <c r="B166" s="119"/>
      <c r="C166" s="119"/>
      <c r="D166" s="119"/>
      <c r="E166" s="119" t="s">
        <v>115</v>
      </c>
      <c r="F166" s="119"/>
      <c r="G166" s="119"/>
      <c r="H166" s="119"/>
      <c r="I166" s="119"/>
      <c r="J166" s="119"/>
      <c r="K166" s="119"/>
      <c r="L166" s="119"/>
      <c r="M166" s="119"/>
      <c r="N166" s="119"/>
      <c r="O166" s="119"/>
      <c r="P166" s="119"/>
      <c r="Q166" s="123"/>
      <c r="R166" s="124"/>
      <c r="S166" s="124"/>
      <c r="T166" s="124"/>
      <c r="U166" s="124"/>
      <c r="V166" s="124"/>
      <c r="W166" s="124"/>
      <c r="X166" s="124"/>
      <c r="Y166" s="124"/>
      <c r="Z166" s="124"/>
      <c r="AA166" s="124"/>
      <c r="AB166" s="124"/>
      <c r="AC166" s="124"/>
      <c r="AD166" s="124"/>
      <c r="AE166" s="124"/>
      <c r="AF166" s="124"/>
      <c r="AG166" s="124"/>
      <c r="AH166" s="124"/>
      <c r="AI166" s="124"/>
      <c r="AJ166" s="124"/>
      <c r="AK166" s="124"/>
      <c r="AL166" s="124"/>
      <c r="AM166" s="124"/>
      <c r="AN166" s="124"/>
      <c r="AO166" s="124"/>
      <c r="AP166" s="124"/>
      <c r="AQ166" s="124"/>
      <c r="AR166" s="124"/>
      <c r="AS166" s="124"/>
      <c r="AT166" s="124"/>
      <c r="AU166" s="124"/>
      <c r="AV166" s="63"/>
    </row>
    <row r="167" spans="1:48" ht="16.149999999999999" customHeight="1" x14ac:dyDescent="0.15">
      <c r="A167" s="62"/>
      <c r="B167" s="25"/>
      <c r="C167" s="25"/>
      <c r="D167" s="25"/>
      <c r="E167" s="25" t="s">
        <v>2</v>
      </c>
      <c r="F167" s="25"/>
      <c r="G167" s="25"/>
      <c r="H167" s="25"/>
      <c r="I167" s="25"/>
      <c r="J167" s="25"/>
      <c r="K167" s="25"/>
      <c r="L167" s="25"/>
      <c r="M167" s="25"/>
      <c r="N167" s="25"/>
      <c r="O167" s="25"/>
      <c r="P167" s="25"/>
      <c r="Q167" s="64" t="s">
        <v>73</v>
      </c>
      <c r="R167" s="181"/>
      <c r="S167" s="182"/>
      <c r="T167" s="182"/>
      <c r="U167" s="182"/>
      <c r="V167" s="182"/>
      <c r="W167" s="182"/>
      <c r="X167" s="182"/>
      <c r="Y167" s="182"/>
      <c r="Z167" s="182"/>
      <c r="AA167" s="182"/>
      <c r="AB167" s="182"/>
      <c r="AC167" s="182"/>
      <c r="AD167" s="182"/>
      <c r="AE167" s="182"/>
      <c r="AF167" s="182"/>
      <c r="AG167" s="182"/>
      <c r="AH167" s="182"/>
      <c r="AI167" s="182"/>
      <c r="AJ167" s="182"/>
      <c r="AK167" s="182"/>
      <c r="AL167" s="182"/>
      <c r="AM167" s="182"/>
      <c r="AN167" s="182"/>
      <c r="AO167" s="182"/>
      <c r="AP167" s="182"/>
      <c r="AQ167" s="182"/>
      <c r="AR167" s="182"/>
      <c r="AS167" s="182"/>
      <c r="AT167" s="182"/>
      <c r="AU167" s="183"/>
      <c r="AV167" s="63"/>
    </row>
    <row r="168" spans="1:48" ht="16.149999999999999" customHeight="1" x14ac:dyDescent="0.15">
      <c r="A168" s="118"/>
      <c r="B168" s="119" t="s">
        <v>285</v>
      </c>
      <c r="C168" s="119" t="s">
        <v>285</v>
      </c>
      <c r="D168" s="119" t="s">
        <v>285</v>
      </c>
      <c r="E168" s="119" t="s">
        <v>285</v>
      </c>
      <c r="F168" s="119" t="s">
        <v>285</v>
      </c>
      <c r="G168" s="119" t="s">
        <v>285</v>
      </c>
      <c r="H168" s="119" t="s">
        <v>285</v>
      </c>
      <c r="I168" s="119" t="s">
        <v>285</v>
      </c>
      <c r="J168" s="119" t="s">
        <v>285</v>
      </c>
      <c r="K168" s="119" t="s">
        <v>285</v>
      </c>
      <c r="L168" s="119" t="s">
        <v>285</v>
      </c>
      <c r="M168" s="119" t="s">
        <v>285</v>
      </c>
      <c r="N168" s="119" t="s">
        <v>285</v>
      </c>
      <c r="O168" s="119" t="s">
        <v>285</v>
      </c>
      <c r="P168" s="119" t="s">
        <v>285</v>
      </c>
      <c r="Q168" s="119" t="s">
        <v>285</v>
      </c>
      <c r="R168" s="119" t="s">
        <v>285</v>
      </c>
      <c r="S168" s="119" t="s">
        <v>285</v>
      </c>
      <c r="T168" s="119" t="s">
        <v>285</v>
      </c>
      <c r="U168" s="119" t="s">
        <v>285</v>
      </c>
      <c r="V168" s="119" t="s">
        <v>285</v>
      </c>
      <c r="W168" s="119" t="s">
        <v>285</v>
      </c>
      <c r="X168" s="119" t="s">
        <v>285</v>
      </c>
      <c r="Y168" s="119" t="s">
        <v>285</v>
      </c>
      <c r="Z168" s="119" t="s">
        <v>285</v>
      </c>
      <c r="AA168" s="119" t="s">
        <v>285</v>
      </c>
      <c r="AB168" s="119" t="s">
        <v>285</v>
      </c>
      <c r="AC168" s="119" t="s">
        <v>285</v>
      </c>
      <c r="AD168" s="119" t="s">
        <v>285</v>
      </c>
      <c r="AE168" s="119" t="s">
        <v>285</v>
      </c>
      <c r="AF168" s="119" t="s">
        <v>285</v>
      </c>
      <c r="AG168" s="119" t="s">
        <v>285</v>
      </c>
      <c r="AH168" s="119" t="s">
        <v>285</v>
      </c>
      <c r="AI168" s="119" t="s">
        <v>285</v>
      </c>
      <c r="AJ168" s="119" t="s">
        <v>285</v>
      </c>
      <c r="AK168" s="119" t="s">
        <v>285</v>
      </c>
      <c r="AL168" s="119" t="s">
        <v>285</v>
      </c>
      <c r="AM168" s="119" t="s">
        <v>285</v>
      </c>
      <c r="AN168" s="119" t="s">
        <v>285</v>
      </c>
      <c r="AO168" s="119" t="s">
        <v>285</v>
      </c>
      <c r="AP168" s="119" t="s">
        <v>285</v>
      </c>
      <c r="AQ168" s="119" t="s">
        <v>285</v>
      </c>
      <c r="AR168" s="119" t="s">
        <v>285</v>
      </c>
      <c r="AS168" s="119" t="s">
        <v>285</v>
      </c>
      <c r="AT168" s="119" t="s">
        <v>285</v>
      </c>
      <c r="AU168" s="119" t="s">
        <v>285</v>
      </c>
      <c r="AV168" s="120"/>
    </row>
    <row r="169" spans="1:48" ht="16.149999999999999" customHeight="1" x14ac:dyDescent="0.15">
      <c r="A169" s="118"/>
      <c r="B169" s="121" t="s">
        <v>125</v>
      </c>
      <c r="C169" s="121"/>
      <c r="D169" s="121"/>
      <c r="E169" s="122" t="s">
        <v>126</v>
      </c>
      <c r="F169" s="119"/>
      <c r="G169" s="119"/>
      <c r="H169" s="119"/>
      <c r="I169" s="119"/>
      <c r="J169" s="119"/>
      <c r="K169" s="119"/>
      <c r="L169" s="119"/>
      <c r="M169" s="119"/>
      <c r="N169" s="119"/>
      <c r="O169" s="119"/>
      <c r="P169" s="119"/>
      <c r="Q169" s="119"/>
      <c r="R169" s="119"/>
      <c r="S169" s="119"/>
      <c r="T169" s="119"/>
      <c r="U169" s="119"/>
      <c r="V169" s="119"/>
      <c r="W169" s="119"/>
      <c r="X169" s="119"/>
      <c r="Y169" s="119"/>
      <c r="Z169" s="119"/>
      <c r="AA169" s="119"/>
      <c r="AB169" s="119"/>
      <c r="AC169" s="119"/>
      <c r="AD169" s="119"/>
      <c r="AE169" s="119"/>
      <c r="AF169" s="119"/>
      <c r="AG169" s="119"/>
      <c r="AH169" s="119"/>
      <c r="AI169" s="119"/>
      <c r="AJ169" s="119"/>
      <c r="AK169" s="119"/>
      <c r="AL169" s="119"/>
      <c r="AM169" s="119"/>
      <c r="AN169" s="119"/>
      <c r="AO169" s="119"/>
      <c r="AP169" s="119"/>
      <c r="AQ169" s="119"/>
      <c r="AR169" s="119"/>
      <c r="AS169" s="119"/>
      <c r="AT169" s="119"/>
      <c r="AU169" s="119"/>
      <c r="AV169" s="120"/>
    </row>
    <row r="170" spans="1:48" ht="16.149999999999999" customHeight="1" x14ac:dyDescent="0.15">
      <c r="A170" s="118"/>
      <c r="B170" s="119" t="s">
        <v>127</v>
      </c>
      <c r="C170" s="119"/>
      <c r="D170" s="119"/>
      <c r="E170" s="119"/>
      <c r="F170" s="119" t="s">
        <v>319</v>
      </c>
      <c r="G170" s="119"/>
      <c r="H170" s="119"/>
      <c r="I170" s="119"/>
      <c r="J170" s="119"/>
      <c r="K170" s="119"/>
      <c r="L170" s="119"/>
      <c r="M170" s="119"/>
      <c r="N170" s="119"/>
      <c r="O170" s="119"/>
      <c r="P170" s="119"/>
      <c r="Q170" s="119"/>
      <c r="R170" s="119"/>
      <c r="S170" s="119"/>
      <c r="T170" s="119"/>
      <c r="U170" s="119"/>
      <c r="V170" s="119"/>
      <c r="W170" s="119"/>
      <c r="X170" s="119"/>
      <c r="Y170" s="119"/>
      <c r="Z170" s="119"/>
      <c r="AA170" s="119"/>
      <c r="AB170" s="119"/>
      <c r="AC170" s="119"/>
      <c r="AD170" s="119"/>
      <c r="AE170" s="119"/>
      <c r="AF170" s="119"/>
      <c r="AG170" s="119"/>
      <c r="AH170" s="119"/>
      <c r="AI170" s="119"/>
      <c r="AJ170" s="119"/>
      <c r="AK170" s="119"/>
      <c r="AL170" s="119"/>
      <c r="AM170" s="119"/>
      <c r="AN170" s="119"/>
      <c r="AO170" s="119"/>
      <c r="AP170" s="119"/>
      <c r="AQ170" s="119"/>
      <c r="AR170" s="119"/>
      <c r="AS170" s="119"/>
      <c r="AT170" s="119"/>
      <c r="AU170" s="119"/>
      <c r="AV170" s="120"/>
    </row>
    <row r="171" spans="1:48" ht="16.149999999999999" customHeight="1" x14ac:dyDescent="0.15">
      <c r="A171" s="118"/>
      <c r="B171" s="119"/>
      <c r="C171" s="119"/>
      <c r="D171" s="119"/>
      <c r="E171" s="119" t="s">
        <v>92</v>
      </c>
      <c r="F171" s="119"/>
      <c r="G171" s="119"/>
      <c r="H171" s="119"/>
      <c r="I171" s="119"/>
      <c r="J171" s="119"/>
      <c r="K171" s="119" t="s">
        <v>118</v>
      </c>
      <c r="L171" s="119"/>
      <c r="M171" s="119"/>
      <c r="N171" s="119"/>
      <c r="O171" s="119"/>
      <c r="P171" s="119"/>
      <c r="Q171" s="123"/>
      <c r="R171" s="124"/>
      <c r="S171" s="124"/>
      <c r="T171" s="124"/>
      <c r="U171" s="124"/>
      <c r="V171" s="124"/>
      <c r="W171" s="124"/>
      <c r="X171" s="124"/>
      <c r="Y171" s="124"/>
      <c r="Z171" s="124"/>
      <c r="AA171" s="124"/>
      <c r="AB171" s="124"/>
      <c r="AC171" s="124"/>
      <c r="AD171" s="124"/>
      <c r="AE171" s="124"/>
      <c r="AF171" s="124"/>
      <c r="AG171" s="124"/>
      <c r="AH171" s="124"/>
      <c r="AI171" s="124"/>
      <c r="AJ171" s="124"/>
      <c r="AK171" s="124"/>
      <c r="AL171" s="124"/>
      <c r="AM171" s="124"/>
      <c r="AN171" s="124"/>
      <c r="AO171" s="124"/>
      <c r="AP171" s="124"/>
      <c r="AQ171" s="124"/>
      <c r="AR171" s="124"/>
      <c r="AS171" s="124"/>
      <c r="AT171" s="124"/>
      <c r="AU171" s="124"/>
      <c r="AV171" s="120"/>
    </row>
    <row r="172" spans="1:48" ht="16.149999999999999" customHeight="1" x14ac:dyDescent="0.15">
      <c r="A172" s="118"/>
      <c r="B172" s="119"/>
      <c r="C172" s="119"/>
      <c r="D172" s="119"/>
      <c r="E172" s="119" t="s">
        <v>79</v>
      </c>
      <c r="F172" s="119"/>
      <c r="G172" s="119"/>
      <c r="H172" s="119"/>
      <c r="I172" s="119"/>
      <c r="J172" s="119"/>
      <c r="K172" s="125" t="s">
        <v>128</v>
      </c>
      <c r="L172" s="126"/>
      <c r="M172" s="126"/>
      <c r="N172" s="126"/>
      <c r="O172" s="126"/>
      <c r="P172" s="126"/>
      <c r="Q172" s="126"/>
      <c r="R172" s="126"/>
      <c r="S172" s="126"/>
      <c r="T172" s="126"/>
      <c r="U172" s="126"/>
      <c r="V172" s="119"/>
      <c r="W172" s="119"/>
      <c r="X172" s="119"/>
      <c r="Y172" s="119"/>
      <c r="Z172" s="119"/>
      <c r="AA172" s="119"/>
      <c r="AB172" s="119"/>
      <c r="AC172" s="119"/>
      <c r="AD172" s="119"/>
      <c r="AE172" s="119"/>
      <c r="AF172" s="119"/>
      <c r="AG172" s="119"/>
      <c r="AH172" s="119"/>
      <c r="AI172" s="119"/>
      <c r="AJ172" s="119"/>
      <c r="AK172" s="119"/>
      <c r="AL172" s="119"/>
      <c r="AM172" s="119"/>
      <c r="AN172" s="119"/>
      <c r="AO172" s="119"/>
      <c r="AP172" s="119"/>
      <c r="AQ172" s="119"/>
      <c r="AR172" s="119"/>
      <c r="AS172" s="119"/>
      <c r="AT172" s="119"/>
      <c r="AU172" s="119"/>
      <c r="AV172" s="120"/>
    </row>
    <row r="173" spans="1:48" ht="16.149999999999999" customHeight="1" x14ac:dyDescent="0.15">
      <c r="A173" s="118"/>
      <c r="B173" s="119"/>
      <c r="C173" s="119"/>
      <c r="D173" s="119"/>
      <c r="E173" s="119"/>
      <c r="F173" s="119"/>
      <c r="G173" s="119"/>
      <c r="H173" s="119"/>
      <c r="I173" s="119"/>
      <c r="J173" s="119"/>
      <c r="K173" s="119"/>
      <c r="L173" s="119"/>
      <c r="M173" s="119"/>
      <c r="N173" s="119"/>
      <c r="O173" s="119"/>
      <c r="P173" s="119"/>
      <c r="Q173" s="119"/>
      <c r="R173" s="119"/>
      <c r="S173" s="119"/>
      <c r="T173" s="119"/>
      <c r="U173" s="119"/>
      <c r="V173" s="119"/>
      <c r="W173" s="119"/>
      <c r="X173" s="119"/>
      <c r="Y173" s="119"/>
      <c r="Z173" s="119"/>
      <c r="AA173" s="119"/>
      <c r="AB173" s="119"/>
      <c r="AC173" s="119"/>
      <c r="AD173" s="119"/>
      <c r="AE173" s="119"/>
      <c r="AF173" s="119"/>
      <c r="AG173" s="119"/>
      <c r="AH173" s="119"/>
      <c r="AI173" s="119"/>
      <c r="AJ173" s="119"/>
      <c r="AK173" s="119"/>
      <c r="AL173" s="119"/>
      <c r="AM173" s="119"/>
      <c r="AN173" s="119"/>
      <c r="AO173" s="119"/>
      <c r="AP173" s="119"/>
      <c r="AQ173" s="119"/>
      <c r="AR173" s="119"/>
      <c r="AS173" s="119"/>
      <c r="AT173" s="119"/>
      <c r="AU173" s="119"/>
      <c r="AV173" s="120"/>
    </row>
    <row r="174" spans="1:48" ht="16.149999999999999" customHeight="1" x14ac:dyDescent="0.15">
      <c r="A174" s="118"/>
      <c r="B174" s="119" t="s">
        <v>129</v>
      </c>
      <c r="C174" s="119"/>
      <c r="D174" s="119"/>
      <c r="E174" s="119"/>
      <c r="F174" s="119" t="s">
        <v>320</v>
      </c>
      <c r="G174" s="119"/>
      <c r="H174" s="119"/>
      <c r="I174" s="119"/>
      <c r="J174" s="119"/>
      <c r="K174" s="119"/>
      <c r="L174" s="119"/>
      <c r="M174" s="119"/>
      <c r="N174" s="119"/>
      <c r="O174" s="119"/>
      <c r="P174" s="119"/>
      <c r="Q174" s="119"/>
      <c r="R174" s="119"/>
      <c r="S174" s="119"/>
      <c r="T174" s="119"/>
      <c r="U174" s="119"/>
      <c r="V174" s="119"/>
      <c r="W174" s="119"/>
      <c r="X174" s="119"/>
      <c r="Y174" s="119"/>
      <c r="Z174" s="119"/>
      <c r="AA174" s="119"/>
      <c r="AB174" s="119"/>
      <c r="AC174" s="119"/>
      <c r="AD174" s="119"/>
      <c r="AE174" s="119"/>
      <c r="AF174" s="119"/>
      <c r="AG174" s="119"/>
      <c r="AH174" s="119"/>
      <c r="AI174" s="119"/>
      <c r="AJ174" s="119"/>
      <c r="AK174" s="119"/>
      <c r="AL174" s="119"/>
      <c r="AM174" s="119"/>
      <c r="AN174" s="119"/>
      <c r="AO174" s="119"/>
      <c r="AP174" s="119"/>
      <c r="AQ174" s="119"/>
      <c r="AR174" s="119"/>
      <c r="AS174" s="119"/>
      <c r="AT174" s="119"/>
      <c r="AU174" s="119"/>
      <c r="AV174" s="120"/>
    </row>
    <row r="175" spans="1:48" ht="16.149999999999999" customHeight="1" x14ac:dyDescent="0.15">
      <c r="A175" s="62"/>
      <c r="B175" s="25"/>
      <c r="C175" s="25"/>
      <c r="D175" s="192"/>
      <c r="E175" s="193"/>
      <c r="F175" s="193"/>
      <c r="G175" s="193"/>
      <c r="H175" s="193"/>
      <c r="I175" s="193"/>
      <c r="J175" s="193"/>
      <c r="K175" s="193"/>
      <c r="L175" s="193"/>
      <c r="M175" s="193"/>
      <c r="N175" s="193"/>
      <c r="O175" s="193"/>
      <c r="P175" s="193"/>
      <c r="Q175" s="193"/>
      <c r="R175" s="193"/>
      <c r="S175" s="193"/>
      <c r="T175" s="193"/>
      <c r="U175" s="193"/>
      <c r="V175" s="193"/>
      <c r="W175" s="193"/>
      <c r="X175" s="193"/>
      <c r="Y175" s="193"/>
      <c r="Z175" s="193"/>
      <c r="AA175" s="193"/>
      <c r="AB175" s="193"/>
      <c r="AC175" s="193"/>
      <c r="AD175" s="193"/>
      <c r="AE175" s="193"/>
      <c r="AF175" s="193"/>
      <c r="AG175" s="193"/>
      <c r="AH175" s="193"/>
      <c r="AI175" s="193"/>
      <c r="AJ175" s="193"/>
      <c r="AK175" s="193"/>
      <c r="AL175" s="193"/>
      <c r="AM175" s="193"/>
      <c r="AN175" s="193"/>
      <c r="AO175" s="193"/>
      <c r="AP175" s="193"/>
      <c r="AQ175" s="193"/>
      <c r="AR175" s="193"/>
      <c r="AS175" s="193"/>
      <c r="AT175" s="193"/>
      <c r="AU175" s="194"/>
      <c r="AV175" s="63"/>
    </row>
    <row r="176" spans="1:48" ht="16.149999999999999" customHeight="1" x14ac:dyDescent="0.15">
      <c r="A176" s="62"/>
      <c r="B176" s="25"/>
      <c r="C176" s="25"/>
      <c r="D176" s="195"/>
      <c r="E176" s="196"/>
      <c r="F176" s="196"/>
      <c r="G176" s="196"/>
      <c r="H176" s="196"/>
      <c r="I176" s="196"/>
      <c r="J176" s="196"/>
      <c r="K176" s="196"/>
      <c r="L176" s="196"/>
      <c r="M176" s="196"/>
      <c r="N176" s="196"/>
      <c r="O176" s="196"/>
      <c r="P176" s="196"/>
      <c r="Q176" s="196"/>
      <c r="R176" s="196"/>
      <c r="S176" s="196"/>
      <c r="T176" s="196"/>
      <c r="U176" s="196"/>
      <c r="V176" s="196"/>
      <c r="W176" s="196"/>
      <c r="X176" s="196"/>
      <c r="Y176" s="196"/>
      <c r="Z176" s="196"/>
      <c r="AA176" s="196"/>
      <c r="AB176" s="196"/>
      <c r="AC176" s="196"/>
      <c r="AD176" s="196"/>
      <c r="AE176" s="196"/>
      <c r="AF176" s="196"/>
      <c r="AG176" s="196"/>
      <c r="AH176" s="196"/>
      <c r="AI176" s="196"/>
      <c r="AJ176" s="196"/>
      <c r="AK176" s="196"/>
      <c r="AL176" s="196"/>
      <c r="AM176" s="196"/>
      <c r="AN176" s="196"/>
      <c r="AO176" s="196"/>
      <c r="AP176" s="196"/>
      <c r="AQ176" s="196"/>
      <c r="AR176" s="196"/>
      <c r="AS176" s="196"/>
      <c r="AT176" s="196"/>
      <c r="AU176" s="197"/>
      <c r="AV176" s="120"/>
    </row>
    <row r="177" spans="1:48" ht="16.149999999999999" customHeight="1" x14ac:dyDescent="0.15">
      <c r="A177" s="62"/>
      <c r="B177" s="25"/>
      <c r="C177" s="25"/>
      <c r="D177" s="198"/>
      <c r="E177" s="199"/>
      <c r="F177" s="199"/>
      <c r="G177" s="199"/>
      <c r="H177" s="199"/>
      <c r="I177" s="199"/>
      <c r="J177" s="199"/>
      <c r="K177" s="199"/>
      <c r="L177" s="199"/>
      <c r="M177" s="199"/>
      <c r="N177" s="199"/>
      <c r="O177" s="199"/>
      <c r="P177" s="199"/>
      <c r="Q177" s="199"/>
      <c r="R177" s="199"/>
      <c r="S177" s="199"/>
      <c r="T177" s="199"/>
      <c r="U177" s="199"/>
      <c r="V177" s="199"/>
      <c r="W177" s="199"/>
      <c r="X177" s="199"/>
      <c r="Y177" s="199"/>
      <c r="Z177" s="199"/>
      <c r="AA177" s="199"/>
      <c r="AB177" s="199"/>
      <c r="AC177" s="199"/>
      <c r="AD177" s="199"/>
      <c r="AE177" s="199"/>
      <c r="AF177" s="199"/>
      <c r="AG177" s="199"/>
      <c r="AH177" s="199"/>
      <c r="AI177" s="199"/>
      <c r="AJ177" s="199"/>
      <c r="AK177" s="199"/>
      <c r="AL177" s="199"/>
      <c r="AM177" s="199"/>
      <c r="AN177" s="199"/>
      <c r="AO177" s="199"/>
      <c r="AP177" s="199"/>
      <c r="AQ177" s="199"/>
      <c r="AR177" s="199"/>
      <c r="AS177" s="199"/>
      <c r="AT177" s="199"/>
      <c r="AU177" s="200"/>
      <c r="AV177" s="120"/>
    </row>
    <row r="178" spans="1:48" ht="16.149999999999999" customHeight="1" x14ac:dyDescent="0.15">
      <c r="A178" s="118"/>
      <c r="B178" s="119"/>
      <c r="C178" s="119"/>
      <c r="D178" s="133" t="s">
        <v>209</v>
      </c>
      <c r="E178" s="134"/>
      <c r="F178" s="133"/>
      <c r="G178" s="133"/>
      <c r="H178" s="133"/>
      <c r="I178" s="133"/>
      <c r="J178" s="133"/>
      <c r="K178" s="133"/>
      <c r="L178" s="124"/>
      <c r="M178" s="124"/>
      <c r="N178" s="124"/>
      <c r="O178" s="124"/>
      <c r="P178" s="124"/>
      <c r="Q178" s="124"/>
      <c r="R178" s="124"/>
      <c r="S178" s="124"/>
      <c r="T178" s="124"/>
      <c r="U178" s="124"/>
      <c r="V178" s="124"/>
      <c r="W178" s="124"/>
      <c r="X178" s="124"/>
      <c r="Y178" s="124"/>
      <c r="Z178" s="124"/>
      <c r="AA178" s="124"/>
      <c r="AB178" s="124"/>
      <c r="AC178" s="124"/>
      <c r="AD178" s="124"/>
      <c r="AE178" s="124"/>
      <c r="AF178" s="124"/>
      <c r="AG178" s="124"/>
      <c r="AH178" s="124"/>
      <c r="AI178" s="124"/>
      <c r="AJ178" s="124"/>
      <c r="AK178" s="124"/>
      <c r="AL178" s="124"/>
      <c r="AM178" s="124"/>
      <c r="AN178" s="124"/>
      <c r="AO178" s="124"/>
      <c r="AP178" s="124"/>
      <c r="AQ178" s="124"/>
      <c r="AR178" s="124"/>
      <c r="AS178" s="124"/>
      <c r="AT178" s="124"/>
      <c r="AU178" s="124"/>
      <c r="AV178" s="120"/>
    </row>
    <row r="179" spans="1:48" ht="16.149999999999999" customHeight="1" x14ac:dyDescent="0.15">
      <c r="A179" s="118"/>
      <c r="B179" s="119"/>
      <c r="C179" s="119"/>
      <c r="D179" s="119"/>
      <c r="E179" s="119"/>
      <c r="F179" s="119"/>
      <c r="G179" s="119"/>
      <c r="H179" s="119"/>
      <c r="I179" s="119"/>
      <c r="J179" s="119"/>
      <c r="K179" s="119"/>
      <c r="L179" s="119"/>
      <c r="M179" s="119"/>
      <c r="N179" s="119"/>
      <c r="O179" s="119"/>
      <c r="P179" s="119"/>
      <c r="Q179" s="119"/>
      <c r="R179" s="119"/>
      <c r="S179" s="119"/>
      <c r="T179" s="119"/>
      <c r="U179" s="119"/>
      <c r="V179" s="119"/>
      <c r="W179" s="119"/>
      <c r="X179" s="119"/>
      <c r="Y179" s="119"/>
      <c r="Z179" s="119"/>
      <c r="AA179" s="119"/>
      <c r="AB179" s="119"/>
      <c r="AC179" s="119"/>
      <c r="AD179" s="119"/>
      <c r="AE179" s="119"/>
      <c r="AF179" s="119"/>
      <c r="AG179" s="119"/>
      <c r="AH179" s="119"/>
      <c r="AI179" s="119"/>
      <c r="AJ179" s="119"/>
      <c r="AK179" s="119"/>
      <c r="AL179" s="119"/>
      <c r="AM179" s="119"/>
      <c r="AN179" s="119"/>
      <c r="AO179" s="119"/>
      <c r="AP179" s="119"/>
      <c r="AQ179" s="119"/>
      <c r="AR179" s="119"/>
      <c r="AS179" s="119"/>
      <c r="AT179" s="119"/>
      <c r="AU179" s="119"/>
      <c r="AV179" s="120"/>
    </row>
    <row r="180" spans="1:48" ht="16.149999999999999" customHeight="1" x14ac:dyDescent="0.15">
      <c r="A180" s="118"/>
      <c r="B180" s="126" t="s">
        <v>130</v>
      </c>
      <c r="C180" s="126"/>
      <c r="D180" s="126"/>
      <c r="E180" s="126"/>
      <c r="F180" s="119" t="s">
        <v>131</v>
      </c>
      <c r="G180" s="119"/>
      <c r="H180" s="119"/>
      <c r="I180" s="119"/>
      <c r="J180" s="119"/>
      <c r="K180" s="119"/>
      <c r="L180" s="119"/>
      <c r="M180" s="119"/>
      <c r="N180" s="119"/>
      <c r="O180" s="119"/>
      <c r="P180" s="119"/>
      <c r="Q180" s="119"/>
      <c r="R180" s="119"/>
      <c r="S180" s="119"/>
      <c r="T180" s="119"/>
      <c r="U180" s="119"/>
      <c r="V180" s="119"/>
      <c r="W180" s="119"/>
      <c r="X180" s="119"/>
      <c r="Y180" s="119"/>
      <c r="Z180" s="119"/>
      <c r="AA180" s="119"/>
      <c r="AB180" s="119"/>
      <c r="AC180" s="119"/>
      <c r="AD180" s="119"/>
      <c r="AE180" s="119"/>
      <c r="AF180" s="119"/>
      <c r="AG180" s="119"/>
      <c r="AH180" s="119"/>
      <c r="AI180" s="119"/>
      <c r="AJ180" s="119"/>
      <c r="AK180" s="119"/>
      <c r="AL180" s="119"/>
      <c r="AM180" s="119"/>
      <c r="AN180" s="119"/>
      <c r="AO180" s="119"/>
      <c r="AP180" s="119"/>
      <c r="AQ180" s="119"/>
      <c r="AR180" s="119"/>
      <c r="AS180" s="119"/>
      <c r="AT180" s="119"/>
      <c r="AU180" s="119"/>
      <c r="AV180" s="120"/>
    </row>
    <row r="181" spans="1:48" ht="16.149999999999999" customHeight="1" x14ac:dyDescent="0.15">
      <c r="A181" s="118"/>
      <c r="B181" s="119"/>
      <c r="C181" s="119"/>
      <c r="D181" s="119"/>
      <c r="E181" s="129" t="s">
        <v>132</v>
      </c>
      <c r="F181" s="119"/>
      <c r="G181" s="119"/>
      <c r="H181" s="119"/>
      <c r="I181" s="119"/>
      <c r="J181" s="119"/>
      <c r="K181" s="119"/>
      <c r="L181" s="119"/>
      <c r="M181" s="119"/>
      <c r="N181" s="119"/>
      <c r="O181" s="119"/>
      <c r="P181" s="119"/>
      <c r="Q181" s="119"/>
      <c r="R181" s="119"/>
      <c r="S181" s="119"/>
      <c r="T181" s="119"/>
      <c r="U181" s="119"/>
      <c r="V181" s="119"/>
      <c r="W181" s="119"/>
      <c r="X181" s="119"/>
      <c r="Y181" s="119"/>
      <c r="Z181" s="119"/>
      <c r="AA181" s="119"/>
      <c r="AB181" s="119"/>
      <c r="AC181" s="119"/>
      <c r="AD181" s="119"/>
      <c r="AE181" s="119"/>
      <c r="AF181" s="119"/>
      <c r="AG181" s="119"/>
      <c r="AH181" s="119"/>
      <c r="AI181" s="119"/>
      <c r="AJ181" s="119"/>
      <c r="AK181" s="119"/>
      <c r="AL181" s="119"/>
      <c r="AM181" s="119"/>
      <c r="AN181" s="119"/>
      <c r="AO181" s="119"/>
      <c r="AP181" s="119"/>
      <c r="AQ181" s="119"/>
      <c r="AR181" s="119"/>
      <c r="AS181" s="119"/>
      <c r="AT181" s="119"/>
      <c r="AU181" s="119"/>
      <c r="AV181" s="120"/>
    </row>
    <row r="182" spans="1:48" ht="16.149999999999999" customHeight="1" x14ac:dyDescent="0.15">
      <c r="A182" s="118"/>
      <c r="B182" s="119"/>
      <c r="C182" s="119"/>
      <c r="D182" s="119"/>
      <c r="E182" s="119" t="s">
        <v>70</v>
      </c>
      <c r="F182" s="119"/>
      <c r="G182" s="119"/>
      <c r="H182" s="119"/>
      <c r="I182" s="119"/>
      <c r="J182" s="119"/>
      <c r="K182" s="119"/>
      <c r="L182" s="119"/>
      <c r="M182" s="119"/>
      <c r="N182" s="119"/>
      <c r="O182" s="119"/>
      <c r="P182" s="119"/>
      <c r="Q182" s="119"/>
      <c r="R182" s="119"/>
      <c r="S182" s="119"/>
      <c r="T182" s="119"/>
      <c r="U182" s="119"/>
      <c r="V182" s="119"/>
      <c r="W182" s="119"/>
      <c r="X182" s="119"/>
      <c r="Y182" s="119"/>
      <c r="Z182" s="119"/>
      <c r="AA182" s="119"/>
      <c r="AB182" s="119"/>
      <c r="AC182" s="119"/>
      <c r="AD182" s="119"/>
      <c r="AE182" s="119"/>
      <c r="AF182" s="119"/>
      <c r="AG182" s="119"/>
      <c r="AH182" s="119"/>
      <c r="AI182" s="119"/>
      <c r="AJ182" s="119"/>
      <c r="AK182" s="119"/>
      <c r="AL182" s="119"/>
      <c r="AM182" s="119"/>
      <c r="AN182" s="119"/>
      <c r="AO182" s="119"/>
      <c r="AP182" s="119"/>
      <c r="AQ182" s="119"/>
      <c r="AR182" s="119"/>
      <c r="AS182" s="119"/>
      <c r="AT182" s="119"/>
      <c r="AU182" s="119"/>
      <c r="AV182" s="120"/>
    </row>
    <row r="183" spans="1:48" ht="16.149999999999999" customHeight="1" x14ac:dyDescent="0.15">
      <c r="A183" s="118"/>
      <c r="B183" s="119"/>
      <c r="C183" s="119"/>
      <c r="D183" s="119"/>
      <c r="E183" s="119" t="s">
        <v>71</v>
      </c>
      <c r="F183" s="119"/>
      <c r="G183" s="119"/>
      <c r="H183" s="119"/>
      <c r="I183" s="119"/>
      <c r="J183" s="119"/>
      <c r="K183" s="119"/>
      <c r="L183" s="119"/>
      <c r="M183" s="119"/>
      <c r="N183" s="119"/>
      <c r="O183" s="119"/>
      <c r="P183" s="119"/>
      <c r="Q183" s="119"/>
      <c r="R183" s="119"/>
      <c r="S183" s="119"/>
      <c r="T183" s="119"/>
      <c r="U183" s="119"/>
      <c r="V183" s="119"/>
      <c r="W183" s="119"/>
      <c r="X183" s="119"/>
      <c r="Y183" s="119"/>
      <c r="Z183" s="119"/>
      <c r="AA183" s="119"/>
      <c r="AB183" s="119"/>
      <c r="AC183" s="119"/>
      <c r="AD183" s="119"/>
      <c r="AE183" s="119"/>
      <c r="AF183" s="119"/>
      <c r="AG183" s="119"/>
      <c r="AH183" s="119"/>
      <c r="AI183" s="119"/>
      <c r="AJ183" s="119"/>
      <c r="AK183" s="119"/>
      <c r="AL183" s="119"/>
      <c r="AM183" s="119"/>
      <c r="AN183" s="119"/>
      <c r="AO183" s="119"/>
      <c r="AP183" s="119"/>
      <c r="AQ183" s="119"/>
      <c r="AR183" s="119"/>
      <c r="AS183" s="119"/>
      <c r="AT183" s="119"/>
      <c r="AU183" s="119"/>
      <c r="AV183" s="63"/>
    </row>
    <row r="184" spans="1:48" ht="16.149999999999999" customHeight="1" x14ac:dyDescent="0.15">
      <c r="A184" s="118"/>
      <c r="B184" s="119"/>
      <c r="C184" s="119"/>
      <c r="D184" s="119"/>
      <c r="E184" s="119" t="s">
        <v>72</v>
      </c>
      <c r="F184" s="119"/>
      <c r="G184" s="119"/>
      <c r="H184" s="119"/>
      <c r="I184" s="119"/>
      <c r="J184" s="119"/>
      <c r="K184" s="119"/>
      <c r="L184" s="119"/>
      <c r="M184" s="119"/>
      <c r="N184" s="119"/>
      <c r="O184" s="119"/>
      <c r="P184" s="119"/>
      <c r="Q184" s="119"/>
      <c r="R184" s="119"/>
      <c r="S184" s="119"/>
      <c r="T184" s="119"/>
      <c r="U184" s="119"/>
      <c r="V184" s="119"/>
      <c r="W184" s="119"/>
      <c r="X184" s="119"/>
      <c r="Y184" s="119"/>
      <c r="Z184" s="119"/>
      <c r="AA184" s="119"/>
      <c r="AB184" s="119"/>
      <c r="AC184" s="119"/>
      <c r="AD184" s="119"/>
      <c r="AE184" s="119"/>
      <c r="AF184" s="119"/>
      <c r="AG184" s="119"/>
      <c r="AH184" s="119"/>
      <c r="AI184" s="119"/>
      <c r="AJ184" s="119"/>
      <c r="AK184" s="119"/>
      <c r="AL184" s="119"/>
      <c r="AM184" s="119"/>
      <c r="AN184" s="119"/>
      <c r="AO184" s="119"/>
      <c r="AP184" s="119"/>
      <c r="AQ184" s="119"/>
      <c r="AR184" s="119"/>
      <c r="AS184" s="119"/>
      <c r="AT184" s="119"/>
      <c r="AU184" s="119"/>
      <c r="AV184" s="63"/>
    </row>
    <row r="185" spans="1:48" ht="16.149999999999999" customHeight="1" x14ac:dyDescent="0.15">
      <c r="A185" s="62"/>
      <c r="B185" s="25"/>
      <c r="C185" s="25"/>
      <c r="D185" s="25"/>
      <c r="E185" s="25" t="s">
        <v>2</v>
      </c>
      <c r="F185" s="25"/>
      <c r="G185" s="25"/>
      <c r="H185" s="25"/>
      <c r="I185" s="25"/>
      <c r="J185" s="25"/>
      <c r="K185" s="25"/>
      <c r="L185" s="25"/>
      <c r="M185" s="25"/>
      <c r="N185" s="25"/>
      <c r="O185" s="25"/>
      <c r="P185" s="25"/>
      <c r="Q185" s="64" t="s">
        <v>73</v>
      </c>
      <c r="R185" s="181"/>
      <c r="S185" s="182"/>
      <c r="T185" s="182"/>
      <c r="U185" s="182"/>
      <c r="V185" s="182"/>
      <c r="W185" s="182"/>
      <c r="X185" s="182"/>
      <c r="Y185" s="182"/>
      <c r="Z185" s="182"/>
      <c r="AA185" s="182"/>
      <c r="AB185" s="182"/>
      <c r="AC185" s="182"/>
      <c r="AD185" s="182"/>
      <c r="AE185" s="182"/>
      <c r="AF185" s="182"/>
      <c r="AG185" s="182"/>
      <c r="AH185" s="182"/>
      <c r="AI185" s="182"/>
      <c r="AJ185" s="182"/>
      <c r="AK185" s="182"/>
      <c r="AL185" s="182"/>
      <c r="AM185" s="182"/>
      <c r="AN185" s="182"/>
      <c r="AO185" s="182"/>
      <c r="AP185" s="182"/>
      <c r="AQ185" s="182"/>
      <c r="AR185" s="182"/>
      <c r="AS185" s="182"/>
      <c r="AT185" s="182"/>
      <c r="AU185" s="183"/>
      <c r="AV185" s="63"/>
    </row>
    <row r="186" spans="1:48" ht="16.149999999999999" customHeight="1" x14ac:dyDescent="0.15">
      <c r="A186" s="62"/>
      <c r="B186" s="25" t="s">
        <v>285</v>
      </c>
      <c r="C186" s="25" t="s">
        <v>285</v>
      </c>
      <c r="D186" s="25" t="s">
        <v>285</v>
      </c>
      <c r="E186" s="25" t="s">
        <v>285</v>
      </c>
      <c r="F186" s="25" t="s">
        <v>285</v>
      </c>
      <c r="G186" s="25" t="s">
        <v>285</v>
      </c>
      <c r="H186" s="25" t="s">
        <v>285</v>
      </c>
      <c r="I186" s="25" t="s">
        <v>285</v>
      </c>
      <c r="J186" s="25" t="s">
        <v>285</v>
      </c>
      <c r="K186" s="25" t="s">
        <v>285</v>
      </c>
      <c r="L186" s="25" t="s">
        <v>285</v>
      </c>
      <c r="M186" s="25" t="s">
        <v>285</v>
      </c>
      <c r="N186" s="25" t="s">
        <v>285</v>
      </c>
      <c r="O186" s="25" t="s">
        <v>285</v>
      </c>
      <c r="P186" s="25" t="s">
        <v>285</v>
      </c>
      <c r="Q186" s="25" t="s">
        <v>285</v>
      </c>
      <c r="R186" s="25" t="s">
        <v>285</v>
      </c>
      <c r="S186" s="25" t="s">
        <v>285</v>
      </c>
      <c r="T186" s="25" t="s">
        <v>285</v>
      </c>
      <c r="U186" s="25" t="s">
        <v>285</v>
      </c>
      <c r="V186" s="25" t="s">
        <v>285</v>
      </c>
      <c r="W186" s="25" t="s">
        <v>285</v>
      </c>
      <c r="X186" s="25" t="s">
        <v>285</v>
      </c>
      <c r="Y186" s="25" t="s">
        <v>285</v>
      </c>
      <c r="Z186" s="25" t="s">
        <v>285</v>
      </c>
      <c r="AA186" s="25" t="s">
        <v>285</v>
      </c>
      <c r="AB186" s="25" t="s">
        <v>285</v>
      </c>
      <c r="AC186" s="25" t="s">
        <v>285</v>
      </c>
      <c r="AD186" s="25" t="s">
        <v>285</v>
      </c>
      <c r="AE186" s="25" t="s">
        <v>285</v>
      </c>
      <c r="AF186" s="25" t="s">
        <v>285</v>
      </c>
      <c r="AG186" s="25" t="s">
        <v>285</v>
      </c>
      <c r="AH186" s="25" t="s">
        <v>285</v>
      </c>
      <c r="AI186" s="25" t="s">
        <v>285</v>
      </c>
      <c r="AJ186" s="25" t="s">
        <v>285</v>
      </c>
      <c r="AK186" s="25" t="s">
        <v>285</v>
      </c>
      <c r="AL186" s="25" t="s">
        <v>285</v>
      </c>
      <c r="AM186" s="25" t="s">
        <v>285</v>
      </c>
      <c r="AN186" s="25" t="s">
        <v>285</v>
      </c>
      <c r="AO186" s="25" t="s">
        <v>285</v>
      </c>
      <c r="AP186" s="25" t="s">
        <v>285</v>
      </c>
      <c r="AQ186" s="25" t="s">
        <v>285</v>
      </c>
      <c r="AR186" s="25" t="s">
        <v>285</v>
      </c>
      <c r="AS186" s="25" t="s">
        <v>285</v>
      </c>
      <c r="AT186" s="25" t="s">
        <v>285</v>
      </c>
      <c r="AU186" s="25" t="s">
        <v>285</v>
      </c>
      <c r="AV186" s="120"/>
    </row>
    <row r="187" spans="1:48" ht="16.149999999999999" customHeight="1" x14ac:dyDescent="0.15">
      <c r="A187" s="62"/>
      <c r="B187" s="85" t="s">
        <v>10</v>
      </c>
      <c r="C187" s="65" t="s">
        <v>133</v>
      </c>
      <c r="D187" s="67"/>
      <c r="E187" s="67"/>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120"/>
    </row>
    <row r="188" spans="1:48" ht="16.149999999999999" customHeight="1" x14ac:dyDescent="0.15">
      <c r="A188" s="62"/>
      <c r="B188" s="67" t="s">
        <v>12</v>
      </c>
      <c r="C188" s="67"/>
      <c r="D188" s="67" t="s">
        <v>134</v>
      </c>
      <c r="E188" s="67"/>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120"/>
    </row>
    <row r="189" spans="1:48" ht="16.149999999999999" customHeight="1" x14ac:dyDescent="0.15">
      <c r="A189" s="62"/>
      <c r="B189" s="67" t="s">
        <v>135</v>
      </c>
      <c r="C189" s="67"/>
      <c r="D189" s="67"/>
      <c r="E189" s="67" t="s">
        <v>136</v>
      </c>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120"/>
    </row>
    <row r="190" spans="1:48" ht="16.149999999999999" customHeight="1" x14ac:dyDescent="0.15">
      <c r="A190" s="62"/>
      <c r="B190" s="25" t="s">
        <v>137</v>
      </c>
      <c r="C190" s="25"/>
      <c r="D190" s="25"/>
      <c r="E190" s="25"/>
      <c r="F190" s="191" t="s">
        <v>321</v>
      </c>
      <c r="G190" s="191"/>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20"/>
    </row>
    <row r="191" spans="1:48" ht="16.149999999999999" customHeight="1" x14ac:dyDescent="0.15">
      <c r="A191" s="62"/>
      <c r="B191" s="25"/>
      <c r="C191" s="25"/>
      <c r="D191" s="25"/>
      <c r="E191" s="25"/>
      <c r="F191" s="191"/>
      <c r="G191" s="191"/>
      <c r="H191" s="191"/>
      <c r="I191" s="191"/>
      <c r="J191" s="191"/>
      <c r="K191" s="191"/>
      <c r="L191" s="191"/>
      <c r="M191" s="191"/>
      <c r="N191" s="191"/>
      <c r="O191" s="191"/>
      <c r="P191" s="191"/>
      <c r="Q191" s="191"/>
      <c r="R191" s="191"/>
      <c r="S191" s="191"/>
      <c r="T191" s="191"/>
      <c r="U191" s="191"/>
      <c r="V191" s="191"/>
      <c r="W191" s="191"/>
      <c r="X191" s="191"/>
      <c r="Y191" s="191"/>
      <c r="Z191" s="191"/>
      <c r="AA191" s="191"/>
      <c r="AB191" s="191"/>
      <c r="AC191" s="191"/>
      <c r="AD191" s="191"/>
      <c r="AE191" s="191"/>
      <c r="AF191" s="191"/>
      <c r="AG191" s="191"/>
      <c r="AH191" s="191"/>
      <c r="AI191" s="191"/>
      <c r="AJ191" s="191"/>
      <c r="AK191" s="191"/>
      <c r="AL191" s="191"/>
      <c r="AM191" s="191"/>
      <c r="AN191" s="191"/>
      <c r="AO191" s="191"/>
      <c r="AP191" s="191"/>
      <c r="AQ191" s="191"/>
      <c r="AR191" s="191"/>
      <c r="AS191" s="191"/>
      <c r="AT191" s="191"/>
      <c r="AU191" s="191"/>
      <c r="AV191" s="120"/>
    </row>
    <row r="192" spans="1:48" ht="16.149999999999999" customHeight="1" x14ac:dyDescent="0.15">
      <c r="A192" s="62"/>
      <c r="B192" s="25"/>
      <c r="C192" s="25"/>
      <c r="D192" s="25"/>
      <c r="E192" s="25" t="s">
        <v>138</v>
      </c>
      <c r="F192" s="25"/>
      <c r="G192" s="25"/>
      <c r="H192" s="25"/>
      <c r="I192" s="25"/>
      <c r="J192" s="25"/>
      <c r="K192" s="25"/>
      <c r="L192" s="25"/>
      <c r="M192" s="25"/>
      <c r="N192" s="128" t="s">
        <v>210</v>
      </c>
      <c r="O192" s="147"/>
      <c r="P192" s="147"/>
      <c r="Q192" s="147"/>
      <c r="R192" s="147"/>
      <c r="S192" s="147"/>
      <c r="T192" s="147"/>
      <c r="U192" s="147"/>
      <c r="V192" s="147"/>
      <c r="W192" s="147"/>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120"/>
    </row>
    <row r="193" spans="1:48" ht="16.149999999999999" customHeight="1" x14ac:dyDescent="0.15">
      <c r="A193" s="62"/>
      <c r="B193" s="25"/>
      <c r="C193" s="25"/>
      <c r="D193" s="25"/>
      <c r="E193" s="25" t="s">
        <v>139</v>
      </c>
      <c r="F193" s="25"/>
      <c r="G193" s="25"/>
      <c r="H193" s="25"/>
      <c r="I193" s="25"/>
      <c r="J193" s="25"/>
      <c r="K193" s="25"/>
      <c r="L193" s="25"/>
      <c r="M193" s="25"/>
      <c r="N193" s="128" t="s">
        <v>210</v>
      </c>
      <c r="O193" s="147"/>
      <c r="P193" s="147"/>
      <c r="Q193" s="147"/>
      <c r="R193" s="147"/>
      <c r="S193" s="147"/>
      <c r="T193" s="147"/>
      <c r="U193" s="147"/>
      <c r="V193" s="147"/>
      <c r="W193" s="147"/>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63"/>
    </row>
    <row r="194" spans="1:48" ht="16.149999999999999" customHeight="1" x14ac:dyDescent="0.15">
      <c r="A194" s="62"/>
      <c r="B194" s="25"/>
      <c r="C194" s="25"/>
      <c r="D194" s="25"/>
      <c r="E194" s="25" t="s">
        <v>140</v>
      </c>
      <c r="F194" s="25"/>
      <c r="G194" s="25"/>
      <c r="H194" s="25"/>
      <c r="I194" s="25"/>
      <c r="J194" s="25"/>
      <c r="K194" s="25"/>
      <c r="L194" s="25"/>
      <c r="M194" s="25"/>
      <c r="N194" s="25" t="s">
        <v>118</v>
      </c>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63"/>
    </row>
    <row r="195" spans="1:48" ht="16.149999999999999" customHeight="1" x14ac:dyDescent="0.15">
      <c r="A195" s="62"/>
      <c r="B195" s="25"/>
      <c r="C195" s="25"/>
      <c r="D195" s="25"/>
      <c r="E195" s="25" t="s">
        <v>141</v>
      </c>
      <c r="F195" s="25"/>
      <c r="G195" s="25"/>
      <c r="H195" s="25"/>
      <c r="I195" s="25"/>
      <c r="J195" s="25"/>
      <c r="K195" s="25"/>
      <c r="L195" s="25"/>
      <c r="M195" s="25"/>
      <c r="N195" s="25" t="s">
        <v>118</v>
      </c>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63"/>
    </row>
    <row r="196" spans="1:48" ht="16.149999999999999" customHeight="1" x14ac:dyDescent="0.15">
      <c r="A196" s="118"/>
      <c r="B196" s="119"/>
      <c r="C196" s="119"/>
      <c r="D196" s="119"/>
      <c r="E196" s="119"/>
      <c r="F196" s="119"/>
      <c r="G196" s="119"/>
      <c r="H196" s="119"/>
      <c r="I196" s="119"/>
      <c r="J196" s="119"/>
      <c r="K196" s="119"/>
      <c r="L196" s="119"/>
      <c r="M196" s="119"/>
      <c r="N196" s="119"/>
      <c r="O196" s="119"/>
      <c r="P196" s="119"/>
      <c r="Q196" s="119"/>
      <c r="R196" s="119"/>
      <c r="S196" s="119"/>
      <c r="T196" s="119"/>
      <c r="U196" s="119"/>
      <c r="V196" s="119"/>
      <c r="W196" s="119"/>
      <c r="X196" s="119"/>
      <c r="Y196" s="119"/>
      <c r="Z196" s="119"/>
      <c r="AA196" s="119"/>
      <c r="AB196" s="119"/>
      <c r="AC196" s="119"/>
      <c r="AD196" s="119"/>
      <c r="AE196" s="119"/>
      <c r="AF196" s="119"/>
      <c r="AG196" s="119"/>
      <c r="AH196" s="119"/>
      <c r="AI196" s="119"/>
      <c r="AJ196" s="119"/>
      <c r="AK196" s="119"/>
      <c r="AL196" s="119"/>
      <c r="AM196" s="119"/>
      <c r="AN196" s="119"/>
      <c r="AO196" s="119"/>
      <c r="AP196" s="119"/>
      <c r="AQ196" s="119"/>
      <c r="AR196" s="119"/>
      <c r="AS196" s="119"/>
      <c r="AT196" s="119"/>
      <c r="AU196" s="119"/>
      <c r="AV196" s="63"/>
    </row>
    <row r="197" spans="1:48" ht="16.149999999999999" customHeight="1" x14ac:dyDescent="0.15">
      <c r="A197" s="118"/>
      <c r="B197" s="119" t="s">
        <v>142</v>
      </c>
      <c r="C197" s="119"/>
      <c r="D197" s="119"/>
      <c r="E197" s="119"/>
      <c r="F197" s="210" t="s">
        <v>211</v>
      </c>
      <c r="G197" s="210"/>
      <c r="H197" s="210"/>
      <c r="I197" s="210"/>
      <c r="J197" s="210"/>
      <c r="K197" s="210"/>
      <c r="L197" s="210"/>
      <c r="M197" s="210"/>
      <c r="N197" s="210"/>
      <c r="O197" s="210"/>
      <c r="P197" s="210"/>
      <c r="Q197" s="210"/>
      <c r="R197" s="210"/>
      <c r="S197" s="210"/>
      <c r="T197" s="210"/>
      <c r="U197" s="210"/>
      <c r="V197" s="210"/>
      <c r="W197" s="210"/>
      <c r="X197" s="210"/>
      <c r="Y197" s="210"/>
      <c r="Z197" s="210"/>
      <c r="AA197" s="210"/>
      <c r="AB197" s="210"/>
      <c r="AC197" s="210"/>
      <c r="AD197" s="210"/>
      <c r="AE197" s="210"/>
      <c r="AF197" s="210"/>
      <c r="AG197" s="210"/>
      <c r="AH197" s="210"/>
      <c r="AI197" s="210"/>
      <c r="AJ197" s="210"/>
      <c r="AK197" s="210"/>
      <c r="AL197" s="210"/>
      <c r="AM197" s="210"/>
      <c r="AN197" s="210"/>
      <c r="AO197" s="210"/>
      <c r="AP197" s="210"/>
      <c r="AQ197" s="210"/>
      <c r="AR197" s="210"/>
      <c r="AS197" s="210"/>
      <c r="AT197" s="210"/>
      <c r="AU197" s="210"/>
      <c r="AV197" s="63"/>
    </row>
    <row r="198" spans="1:48" ht="16.149999999999999" customHeight="1" x14ac:dyDescent="0.15">
      <c r="A198" s="118"/>
      <c r="B198" s="119"/>
      <c r="C198" s="119"/>
      <c r="D198" s="119"/>
      <c r="E198" s="119"/>
      <c r="F198" s="210"/>
      <c r="G198" s="210"/>
      <c r="H198" s="210"/>
      <c r="I198" s="210"/>
      <c r="J198" s="210"/>
      <c r="K198" s="210"/>
      <c r="L198" s="210"/>
      <c r="M198" s="210"/>
      <c r="N198" s="210"/>
      <c r="O198" s="210"/>
      <c r="P198" s="210"/>
      <c r="Q198" s="210"/>
      <c r="R198" s="210"/>
      <c r="S198" s="210"/>
      <c r="T198" s="210"/>
      <c r="U198" s="210"/>
      <c r="V198" s="210"/>
      <c r="W198" s="210"/>
      <c r="X198" s="210"/>
      <c r="Y198" s="210"/>
      <c r="Z198" s="210"/>
      <c r="AA198" s="210"/>
      <c r="AB198" s="210"/>
      <c r="AC198" s="210"/>
      <c r="AD198" s="210"/>
      <c r="AE198" s="210"/>
      <c r="AF198" s="210"/>
      <c r="AG198" s="210"/>
      <c r="AH198" s="210"/>
      <c r="AI198" s="210"/>
      <c r="AJ198" s="210"/>
      <c r="AK198" s="210"/>
      <c r="AL198" s="210"/>
      <c r="AM198" s="210"/>
      <c r="AN198" s="210"/>
      <c r="AO198" s="210"/>
      <c r="AP198" s="210"/>
      <c r="AQ198" s="210"/>
      <c r="AR198" s="210"/>
      <c r="AS198" s="210"/>
      <c r="AT198" s="210"/>
      <c r="AU198" s="210"/>
      <c r="AV198" s="63"/>
    </row>
    <row r="199" spans="1:48" ht="16.149999999999999" customHeight="1" x14ac:dyDescent="0.15">
      <c r="A199" s="118"/>
      <c r="B199" s="119"/>
      <c r="C199" s="119"/>
      <c r="D199" s="119"/>
      <c r="E199" s="119" t="s">
        <v>143</v>
      </c>
      <c r="F199" s="119"/>
      <c r="G199" s="119"/>
      <c r="H199" s="119"/>
      <c r="I199" s="119"/>
      <c r="J199" s="119"/>
      <c r="K199" s="119"/>
      <c r="L199" s="119"/>
      <c r="M199" s="119"/>
      <c r="N199" s="119"/>
      <c r="O199" s="119"/>
      <c r="P199" s="119"/>
      <c r="Q199" s="119"/>
      <c r="R199" s="119"/>
      <c r="S199" s="119"/>
      <c r="T199" s="119"/>
      <c r="U199" s="119"/>
      <c r="V199" s="119"/>
      <c r="W199" s="119"/>
      <c r="X199" s="119"/>
      <c r="Y199" s="119"/>
      <c r="Z199" s="119"/>
      <c r="AA199" s="119"/>
      <c r="AB199" s="119"/>
      <c r="AC199" s="119"/>
      <c r="AD199" s="119"/>
      <c r="AE199" s="119"/>
      <c r="AF199" s="119"/>
      <c r="AG199" s="119"/>
      <c r="AH199" s="119"/>
      <c r="AI199" s="119"/>
      <c r="AJ199" s="119"/>
      <c r="AK199" s="119"/>
      <c r="AL199" s="119"/>
      <c r="AM199" s="119"/>
      <c r="AN199" s="119"/>
      <c r="AO199" s="119"/>
      <c r="AP199" s="119"/>
      <c r="AQ199" s="119"/>
      <c r="AR199" s="119"/>
      <c r="AS199" s="119"/>
      <c r="AT199" s="119"/>
      <c r="AU199" s="119"/>
      <c r="AV199" s="63"/>
    </row>
    <row r="200" spans="1:48" ht="16.149999999999999" customHeight="1" x14ac:dyDescent="0.15">
      <c r="A200" s="118"/>
      <c r="B200" s="119"/>
      <c r="C200" s="119"/>
      <c r="D200" s="119"/>
      <c r="E200" s="119" t="s">
        <v>144</v>
      </c>
      <c r="F200" s="119"/>
      <c r="G200" s="119"/>
      <c r="H200" s="119"/>
      <c r="I200" s="119"/>
      <c r="J200" s="119"/>
      <c r="K200" s="119"/>
      <c r="L200" s="119"/>
      <c r="M200" s="119"/>
      <c r="N200" s="119"/>
      <c r="O200" s="119"/>
      <c r="P200" s="119"/>
      <c r="Q200" s="119"/>
      <c r="R200" s="119"/>
      <c r="S200" s="119"/>
      <c r="T200" s="119"/>
      <c r="U200" s="119"/>
      <c r="V200" s="119"/>
      <c r="W200" s="119"/>
      <c r="X200" s="119"/>
      <c r="Y200" s="119"/>
      <c r="Z200" s="119"/>
      <c r="AA200" s="119"/>
      <c r="AB200" s="119"/>
      <c r="AC200" s="119"/>
      <c r="AD200" s="119"/>
      <c r="AE200" s="119"/>
      <c r="AF200" s="119"/>
      <c r="AG200" s="119"/>
      <c r="AH200" s="119"/>
      <c r="AI200" s="119"/>
      <c r="AJ200" s="119"/>
      <c r="AK200" s="119"/>
      <c r="AL200" s="119"/>
      <c r="AM200" s="119"/>
      <c r="AN200" s="119"/>
      <c r="AO200" s="119"/>
      <c r="AP200" s="119"/>
      <c r="AQ200" s="119"/>
      <c r="AR200" s="119"/>
      <c r="AS200" s="119"/>
      <c r="AT200" s="119"/>
      <c r="AU200" s="119"/>
      <c r="AV200" s="63"/>
    </row>
    <row r="201" spans="1:48" ht="16.149999999999999" customHeight="1" x14ac:dyDescent="0.15">
      <c r="A201" s="118"/>
      <c r="B201" s="119"/>
      <c r="C201" s="119"/>
      <c r="D201" s="119"/>
      <c r="E201" s="119" t="s">
        <v>145</v>
      </c>
      <c r="F201" s="119"/>
      <c r="G201" s="119"/>
      <c r="H201" s="119"/>
      <c r="I201" s="119"/>
      <c r="J201" s="119"/>
      <c r="K201" s="119"/>
      <c r="L201" s="119"/>
      <c r="M201" s="119"/>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19"/>
      <c r="AL201" s="119"/>
      <c r="AM201" s="119"/>
      <c r="AN201" s="119"/>
      <c r="AO201" s="119"/>
      <c r="AP201" s="119"/>
      <c r="AQ201" s="119"/>
      <c r="AR201" s="119"/>
      <c r="AS201" s="119"/>
      <c r="AT201" s="119"/>
      <c r="AU201" s="119"/>
      <c r="AV201" s="63"/>
    </row>
    <row r="202" spans="1:48" ht="16.149999999999999" customHeight="1" x14ac:dyDescent="0.15">
      <c r="A202" s="118"/>
      <c r="B202" s="119"/>
      <c r="C202" s="119"/>
      <c r="D202" s="119"/>
      <c r="E202" s="119" t="s">
        <v>146</v>
      </c>
      <c r="F202" s="119"/>
      <c r="G202" s="119"/>
      <c r="H202" s="119"/>
      <c r="I202" s="119"/>
      <c r="J202" s="119"/>
      <c r="K202" s="119"/>
      <c r="L202" s="119"/>
      <c r="M202" s="119"/>
      <c r="N202" s="119"/>
      <c r="O202" s="119"/>
      <c r="P202" s="119"/>
      <c r="Q202" s="119"/>
      <c r="R202" s="119"/>
      <c r="S202" s="119"/>
      <c r="T202" s="119"/>
      <c r="U202" s="119"/>
      <c r="V202" s="119"/>
      <c r="W202" s="119"/>
      <c r="X202" s="119"/>
      <c r="Y202" s="119"/>
      <c r="Z202" s="119"/>
      <c r="AA202" s="119"/>
      <c r="AB202" s="119"/>
      <c r="AC202" s="119"/>
      <c r="AD202" s="119"/>
      <c r="AE202" s="119"/>
      <c r="AF202" s="119"/>
      <c r="AG202" s="119"/>
      <c r="AH202" s="119"/>
      <c r="AI202" s="119"/>
      <c r="AJ202" s="119"/>
      <c r="AK202" s="119"/>
      <c r="AL202" s="119"/>
      <c r="AM202" s="119"/>
      <c r="AN202" s="119"/>
      <c r="AO202" s="119"/>
      <c r="AP202" s="119"/>
      <c r="AQ202" s="119"/>
      <c r="AR202" s="119"/>
      <c r="AS202" s="119"/>
      <c r="AT202" s="119"/>
      <c r="AU202" s="119"/>
      <c r="AV202" s="63"/>
    </row>
    <row r="203" spans="1:48" ht="16.149999999999999" customHeight="1" x14ac:dyDescent="0.15">
      <c r="A203" s="62"/>
      <c r="B203" s="25"/>
      <c r="C203" s="25"/>
      <c r="D203" s="25"/>
      <c r="E203" s="25" t="s">
        <v>2</v>
      </c>
      <c r="F203" s="25"/>
      <c r="G203" s="25"/>
      <c r="H203" s="25"/>
      <c r="I203" s="25"/>
      <c r="J203" s="25"/>
      <c r="K203" s="25"/>
      <c r="L203" s="25"/>
      <c r="M203" s="25"/>
      <c r="N203" s="25"/>
      <c r="O203" s="25"/>
      <c r="P203" s="25"/>
      <c r="Q203" s="64" t="s">
        <v>73</v>
      </c>
      <c r="R203" s="181"/>
      <c r="S203" s="182"/>
      <c r="T203" s="182"/>
      <c r="U203" s="182"/>
      <c r="V203" s="182"/>
      <c r="W203" s="182"/>
      <c r="X203" s="182"/>
      <c r="Y203" s="182"/>
      <c r="Z203" s="182"/>
      <c r="AA203" s="182"/>
      <c r="AB203" s="182"/>
      <c r="AC203" s="182"/>
      <c r="AD203" s="182"/>
      <c r="AE203" s="182"/>
      <c r="AF203" s="182"/>
      <c r="AG203" s="182"/>
      <c r="AH203" s="182"/>
      <c r="AI203" s="182"/>
      <c r="AJ203" s="182"/>
      <c r="AK203" s="182"/>
      <c r="AL203" s="182"/>
      <c r="AM203" s="182"/>
      <c r="AN203" s="182"/>
      <c r="AO203" s="182"/>
      <c r="AP203" s="182"/>
      <c r="AQ203" s="182"/>
      <c r="AR203" s="182"/>
      <c r="AS203" s="182"/>
      <c r="AT203" s="182"/>
      <c r="AU203" s="183"/>
      <c r="AV203" s="63"/>
    </row>
    <row r="204" spans="1:48" ht="16.149999999999999" customHeight="1" x14ac:dyDescent="0.15">
      <c r="A204" s="62"/>
      <c r="B204" s="25" t="s">
        <v>285</v>
      </c>
      <c r="C204" s="25" t="s">
        <v>285</v>
      </c>
      <c r="D204" s="25" t="s">
        <v>285</v>
      </c>
      <c r="E204" s="25" t="s">
        <v>285</v>
      </c>
      <c r="F204" s="25" t="s">
        <v>285</v>
      </c>
      <c r="G204" s="25" t="s">
        <v>285</v>
      </c>
      <c r="H204" s="25" t="s">
        <v>285</v>
      </c>
      <c r="I204" s="25" t="s">
        <v>285</v>
      </c>
      <c r="J204" s="25" t="s">
        <v>285</v>
      </c>
      <c r="K204" s="25" t="s">
        <v>285</v>
      </c>
      <c r="L204" s="25" t="s">
        <v>285</v>
      </c>
      <c r="M204" s="25" t="s">
        <v>285</v>
      </c>
      <c r="N204" s="25" t="s">
        <v>285</v>
      </c>
      <c r="O204" s="25" t="s">
        <v>285</v>
      </c>
      <c r="P204" s="25" t="s">
        <v>285</v>
      </c>
      <c r="Q204" s="25" t="s">
        <v>285</v>
      </c>
      <c r="R204" s="25" t="s">
        <v>285</v>
      </c>
      <c r="S204" s="25" t="s">
        <v>285</v>
      </c>
      <c r="T204" s="25" t="s">
        <v>285</v>
      </c>
      <c r="U204" s="25" t="s">
        <v>285</v>
      </c>
      <c r="V204" s="25" t="s">
        <v>285</v>
      </c>
      <c r="W204" s="25" t="s">
        <v>285</v>
      </c>
      <c r="X204" s="25" t="s">
        <v>285</v>
      </c>
      <c r="Y204" s="25" t="s">
        <v>285</v>
      </c>
      <c r="Z204" s="25" t="s">
        <v>285</v>
      </c>
      <c r="AA204" s="25" t="s">
        <v>285</v>
      </c>
      <c r="AB204" s="25" t="s">
        <v>285</v>
      </c>
      <c r="AC204" s="25" t="s">
        <v>285</v>
      </c>
      <c r="AD204" s="25" t="s">
        <v>285</v>
      </c>
      <c r="AE204" s="25" t="s">
        <v>285</v>
      </c>
      <c r="AF204" s="25" t="s">
        <v>285</v>
      </c>
      <c r="AG204" s="25" t="s">
        <v>285</v>
      </c>
      <c r="AH204" s="25" t="s">
        <v>285</v>
      </c>
      <c r="AI204" s="25" t="s">
        <v>285</v>
      </c>
      <c r="AJ204" s="25" t="s">
        <v>285</v>
      </c>
      <c r="AK204" s="25" t="s">
        <v>285</v>
      </c>
      <c r="AL204" s="25" t="s">
        <v>285</v>
      </c>
      <c r="AM204" s="25" t="s">
        <v>285</v>
      </c>
      <c r="AN204" s="25" t="s">
        <v>285</v>
      </c>
      <c r="AO204" s="25" t="s">
        <v>285</v>
      </c>
      <c r="AP204" s="25" t="s">
        <v>285</v>
      </c>
      <c r="AQ204" s="25" t="s">
        <v>285</v>
      </c>
      <c r="AR204" s="25" t="s">
        <v>285</v>
      </c>
      <c r="AS204" s="25" t="s">
        <v>285</v>
      </c>
      <c r="AT204" s="25" t="s">
        <v>285</v>
      </c>
      <c r="AU204" s="25" t="s">
        <v>285</v>
      </c>
      <c r="AV204" s="63"/>
    </row>
    <row r="205" spans="1:48" ht="16.149999999999999" customHeight="1" x14ac:dyDescent="0.15">
      <c r="A205" s="62"/>
      <c r="B205" s="82" t="s">
        <v>147</v>
      </c>
      <c r="C205" s="82"/>
      <c r="D205" s="82"/>
      <c r="E205" s="67" t="s">
        <v>148</v>
      </c>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63"/>
    </row>
    <row r="206" spans="1:48" ht="16.149999999999999" customHeight="1" x14ac:dyDescent="0.15">
      <c r="A206" s="62"/>
      <c r="B206" s="25" t="s">
        <v>149</v>
      </c>
      <c r="C206" s="25"/>
      <c r="D206" s="25"/>
      <c r="E206" s="25"/>
      <c r="F206" s="191" t="s">
        <v>322</v>
      </c>
      <c r="G206" s="191"/>
      <c r="H206" s="191"/>
      <c r="I206" s="191"/>
      <c r="J206" s="191"/>
      <c r="K206" s="191"/>
      <c r="L206" s="191"/>
      <c r="M206" s="191"/>
      <c r="N206" s="191"/>
      <c r="O206" s="191"/>
      <c r="P206" s="191"/>
      <c r="Q206" s="191"/>
      <c r="R206" s="191"/>
      <c r="S206" s="191"/>
      <c r="T206" s="191"/>
      <c r="U206" s="191"/>
      <c r="V206" s="191"/>
      <c r="W206" s="191"/>
      <c r="X206" s="191"/>
      <c r="Y206" s="191"/>
      <c r="Z206" s="191"/>
      <c r="AA206" s="191"/>
      <c r="AB206" s="191"/>
      <c r="AC206" s="191"/>
      <c r="AD206" s="191"/>
      <c r="AE206" s="191"/>
      <c r="AF206" s="191"/>
      <c r="AG206" s="191"/>
      <c r="AH206" s="191"/>
      <c r="AI206" s="191"/>
      <c r="AJ206" s="191"/>
      <c r="AK206" s="191"/>
      <c r="AL206" s="191"/>
      <c r="AM206" s="191"/>
      <c r="AN206" s="191"/>
      <c r="AO206" s="191"/>
      <c r="AP206" s="191"/>
      <c r="AQ206" s="191"/>
      <c r="AR206" s="191"/>
      <c r="AS206" s="191"/>
      <c r="AT206" s="191"/>
      <c r="AU206" s="191"/>
      <c r="AV206" s="63"/>
    </row>
    <row r="207" spans="1:48" ht="16.149999999999999" customHeight="1" x14ac:dyDescent="0.15">
      <c r="A207" s="62"/>
      <c r="B207" s="25"/>
      <c r="C207" s="25"/>
      <c r="D207" s="25"/>
      <c r="E207" s="25"/>
      <c r="F207" s="191"/>
      <c r="G207" s="191"/>
      <c r="H207" s="191"/>
      <c r="I207" s="191"/>
      <c r="J207" s="191"/>
      <c r="K207" s="191"/>
      <c r="L207" s="191"/>
      <c r="M207" s="191"/>
      <c r="N207" s="191"/>
      <c r="O207" s="191"/>
      <c r="P207" s="191"/>
      <c r="Q207" s="191"/>
      <c r="R207" s="191"/>
      <c r="S207" s="191"/>
      <c r="T207" s="191"/>
      <c r="U207" s="191"/>
      <c r="V207" s="191"/>
      <c r="W207" s="191"/>
      <c r="X207" s="191"/>
      <c r="Y207" s="191"/>
      <c r="Z207" s="191"/>
      <c r="AA207" s="191"/>
      <c r="AB207" s="191"/>
      <c r="AC207" s="191"/>
      <c r="AD207" s="191"/>
      <c r="AE207" s="191"/>
      <c r="AF207" s="191"/>
      <c r="AG207" s="191"/>
      <c r="AH207" s="191"/>
      <c r="AI207" s="191"/>
      <c r="AJ207" s="191"/>
      <c r="AK207" s="191"/>
      <c r="AL207" s="191"/>
      <c r="AM207" s="191"/>
      <c r="AN207" s="191"/>
      <c r="AO207" s="191"/>
      <c r="AP207" s="191"/>
      <c r="AQ207" s="191"/>
      <c r="AR207" s="191"/>
      <c r="AS207" s="191"/>
      <c r="AT207" s="191"/>
      <c r="AU207" s="191"/>
      <c r="AV207" s="63"/>
    </row>
    <row r="208" spans="1:48" ht="16.149999999999999" customHeight="1" x14ac:dyDescent="0.15">
      <c r="A208" s="62"/>
      <c r="B208" s="25"/>
      <c r="C208" s="25"/>
      <c r="D208" s="25"/>
      <c r="E208" s="25" t="s">
        <v>138</v>
      </c>
      <c r="F208" s="25"/>
      <c r="G208" s="25"/>
      <c r="H208" s="25"/>
      <c r="I208" s="25"/>
      <c r="J208" s="25"/>
      <c r="K208" s="25"/>
      <c r="L208" s="25"/>
      <c r="M208" s="25"/>
      <c r="N208" s="132" t="s">
        <v>212</v>
      </c>
      <c r="O208" s="149"/>
      <c r="P208" s="149"/>
      <c r="Q208" s="149"/>
      <c r="R208" s="149"/>
      <c r="S208" s="149"/>
      <c r="T208" s="149"/>
      <c r="U208" s="149"/>
      <c r="V208" s="149"/>
      <c r="W208" s="149"/>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120"/>
    </row>
    <row r="209" spans="1:48" ht="16.149999999999999" customHeight="1" x14ac:dyDescent="0.15">
      <c r="A209" s="62"/>
      <c r="B209" s="25"/>
      <c r="C209" s="25"/>
      <c r="D209" s="25"/>
      <c r="E209" s="25" t="s">
        <v>139</v>
      </c>
      <c r="F209" s="25"/>
      <c r="G209" s="25"/>
      <c r="H209" s="25"/>
      <c r="I209" s="25"/>
      <c r="J209" s="25"/>
      <c r="K209" s="25"/>
      <c r="L209" s="25"/>
      <c r="M209" s="25"/>
      <c r="N209" s="132" t="s">
        <v>212</v>
      </c>
      <c r="O209" s="132"/>
      <c r="P209" s="132"/>
      <c r="Q209" s="132"/>
      <c r="R209" s="132"/>
      <c r="S209" s="132"/>
      <c r="T209" s="132"/>
      <c r="U209" s="132"/>
      <c r="V209" s="132"/>
      <c r="W209" s="132"/>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120"/>
    </row>
    <row r="210" spans="1:48" ht="16.149999999999999" customHeight="1" x14ac:dyDescent="0.15">
      <c r="A210" s="62"/>
      <c r="B210" s="25"/>
      <c r="C210" s="25"/>
      <c r="D210" s="25"/>
      <c r="E210" s="25" t="s">
        <v>140</v>
      </c>
      <c r="F210" s="25"/>
      <c r="G210" s="25"/>
      <c r="H210" s="25"/>
      <c r="I210" s="25"/>
      <c r="J210" s="25"/>
      <c r="K210" s="25"/>
      <c r="L210" s="25"/>
      <c r="M210" s="25"/>
      <c r="N210" s="25" t="s">
        <v>118</v>
      </c>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120"/>
    </row>
    <row r="211" spans="1:48" ht="16.149999999999999" customHeight="1" x14ac:dyDescent="0.15">
      <c r="A211" s="62"/>
      <c r="B211" s="25"/>
      <c r="C211" s="25"/>
      <c r="D211" s="25"/>
      <c r="E211" s="25" t="s">
        <v>141</v>
      </c>
      <c r="F211" s="25"/>
      <c r="G211" s="25"/>
      <c r="H211" s="25"/>
      <c r="I211" s="25"/>
      <c r="J211" s="25"/>
      <c r="K211" s="25"/>
      <c r="L211" s="25"/>
      <c r="M211" s="25"/>
      <c r="N211" s="25" t="s">
        <v>118</v>
      </c>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120"/>
    </row>
    <row r="212" spans="1:48" ht="16.149999999999999" customHeight="1" x14ac:dyDescent="0.15">
      <c r="A212" s="118"/>
      <c r="B212" s="119"/>
      <c r="C212" s="119"/>
      <c r="D212" s="119"/>
      <c r="E212" s="119"/>
      <c r="F212" s="119"/>
      <c r="G212" s="119"/>
      <c r="H212" s="119"/>
      <c r="I212" s="119"/>
      <c r="J212" s="119"/>
      <c r="K212" s="119"/>
      <c r="L212" s="119"/>
      <c r="M212" s="119"/>
      <c r="N212" s="119"/>
      <c r="O212" s="119"/>
      <c r="P212" s="119"/>
      <c r="Q212" s="119"/>
      <c r="R212" s="119"/>
      <c r="S212" s="119"/>
      <c r="T212" s="119"/>
      <c r="U212" s="119"/>
      <c r="V212" s="119"/>
      <c r="W212" s="119"/>
      <c r="X212" s="119"/>
      <c r="Y212" s="119"/>
      <c r="Z212" s="119"/>
      <c r="AA212" s="119"/>
      <c r="AB212" s="119"/>
      <c r="AC212" s="119"/>
      <c r="AD212" s="119"/>
      <c r="AE212" s="119"/>
      <c r="AF212" s="119"/>
      <c r="AG212" s="119"/>
      <c r="AH212" s="119"/>
      <c r="AI212" s="119"/>
      <c r="AJ212" s="119"/>
      <c r="AK212" s="119"/>
      <c r="AL212" s="119"/>
      <c r="AM212" s="119"/>
      <c r="AN212" s="119"/>
      <c r="AO212" s="119"/>
      <c r="AP212" s="119"/>
      <c r="AQ212" s="119"/>
      <c r="AR212" s="119"/>
      <c r="AS212" s="119"/>
      <c r="AT212" s="119"/>
      <c r="AU212" s="119"/>
      <c r="AV212" s="120"/>
    </row>
    <row r="213" spans="1:48" ht="16.149999999999999" customHeight="1" x14ac:dyDescent="0.15">
      <c r="A213" s="118"/>
      <c r="B213" s="119" t="s">
        <v>150</v>
      </c>
      <c r="C213" s="119"/>
      <c r="D213" s="119"/>
      <c r="E213" s="119"/>
      <c r="F213" s="210" t="s">
        <v>213</v>
      </c>
      <c r="G213" s="210"/>
      <c r="H213" s="210"/>
      <c r="I213" s="210"/>
      <c r="J213" s="210"/>
      <c r="K213" s="210"/>
      <c r="L213" s="210"/>
      <c r="M213" s="210"/>
      <c r="N213" s="210"/>
      <c r="O213" s="210"/>
      <c r="P213" s="210"/>
      <c r="Q213" s="210"/>
      <c r="R213" s="210"/>
      <c r="S213" s="210"/>
      <c r="T213" s="210"/>
      <c r="U213" s="210"/>
      <c r="V213" s="210"/>
      <c r="W213" s="210"/>
      <c r="X213" s="210"/>
      <c r="Y213" s="210"/>
      <c r="Z213" s="210"/>
      <c r="AA213" s="210"/>
      <c r="AB213" s="210"/>
      <c r="AC213" s="210"/>
      <c r="AD213" s="210"/>
      <c r="AE213" s="210"/>
      <c r="AF213" s="210"/>
      <c r="AG213" s="210"/>
      <c r="AH213" s="210"/>
      <c r="AI213" s="210"/>
      <c r="AJ213" s="210"/>
      <c r="AK213" s="210"/>
      <c r="AL213" s="210"/>
      <c r="AM213" s="210"/>
      <c r="AN213" s="210"/>
      <c r="AO213" s="210"/>
      <c r="AP213" s="210"/>
      <c r="AQ213" s="210"/>
      <c r="AR213" s="210"/>
      <c r="AS213" s="210"/>
      <c r="AT213" s="210"/>
      <c r="AU213" s="210"/>
      <c r="AV213" s="120"/>
    </row>
    <row r="214" spans="1:48" ht="16.149999999999999" customHeight="1" x14ac:dyDescent="0.15">
      <c r="A214" s="118"/>
      <c r="B214" s="119"/>
      <c r="C214" s="119"/>
      <c r="D214" s="119"/>
      <c r="E214" s="119"/>
      <c r="F214" s="210"/>
      <c r="G214" s="210"/>
      <c r="H214" s="210"/>
      <c r="I214" s="210"/>
      <c r="J214" s="210"/>
      <c r="K214" s="210"/>
      <c r="L214" s="210"/>
      <c r="M214" s="210"/>
      <c r="N214" s="210"/>
      <c r="O214" s="210"/>
      <c r="P214" s="210"/>
      <c r="Q214" s="210"/>
      <c r="R214" s="210"/>
      <c r="S214" s="210"/>
      <c r="T214" s="210"/>
      <c r="U214" s="210"/>
      <c r="V214" s="210"/>
      <c r="W214" s="210"/>
      <c r="X214" s="210"/>
      <c r="Y214" s="210"/>
      <c r="Z214" s="210"/>
      <c r="AA214" s="210"/>
      <c r="AB214" s="210"/>
      <c r="AC214" s="210"/>
      <c r="AD214" s="210"/>
      <c r="AE214" s="210"/>
      <c r="AF214" s="210"/>
      <c r="AG214" s="210"/>
      <c r="AH214" s="210"/>
      <c r="AI214" s="210"/>
      <c r="AJ214" s="210"/>
      <c r="AK214" s="210"/>
      <c r="AL214" s="210"/>
      <c r="AM214" s="210"/>
      <c r="AN214" s="210"/>
      <c r="AO214" s="210"/>
      <c r="AP214" s="210"/>
      <c r="AQ214" s="210"/>
      <c r="AR214" s="210"/>
      <c r="AS214" s="210"/>
      <c r="AT214" s="210"/>
      <c r="AU214" s="210"/>
      <c r="AV214" s="63"/>
    </row>
    <row r="215" spans="1:48" ht="16.149999999999999" customHeight="1" x14ac:dyDescent="0.15">
      <c r="A215" s="118"/>
      <c r="B215" s="119"/>
      <c r="C215" s="119"/>
      <c r="D215" s="119"/>
      <c r="E215" s="119" t="s">
        <v>143</v>
      </c>
      <c r="F215" s="119"/>
      <c r="G215" s="119"/>
      <c r="H215" s="119"/>
      <c r="I215" s="119"/>
      <c r="J215" s="119"/>
      <c r="K215" s="119"/>
      <c r="L215" s="119"/>
      <c r="M215" s="119"/>
      <c r="N215" s="119"/>
      <c r="O215" s="119"/>
      <c r="P215" s="119"/>
      <c r="Q215" s="119"/>
      <c r="R215" s="119"/>
      <c r="S215" s="119"/>
      <c r="T215" s="119"/>
      <c r="U215" s="119"/>
      <c r="V215" s="119"/>
      <c r="W215" s="119"/>
      <c r="X215" s="119"/>
      <c r="Y215" s="119"/>
      <c r="Z215" s="119"/>
      <c r="AA215" s="119"/>
      <c r="AB215" s="119"/>
      <c r="AC215" s="119"/>
      <c r="AD215" s="119"/>
      <c r="AE215" s="119"/>
      <c r="AF215" s="119"/>
      <c r="AG215" s="119"/>
      <c r="AH215" s="119"/>
      <c r="AI215" s="119"/>
      <c r="AJ215" s="119"/>
      <c r="AK215" s="119"/>
      <c r="AL215" s="119"/>
      <c r="AM215" s="119"/>
      <c r="AN215" s="119"/>
      <c r="AO215" s="119"/>
      <c r="AP215" s="119"/>
      <c r="AQ215" s="119"/>
      <c r="AR215" s="119"/>
      <c r="AS215" s="119"/>
      <c r="AT215" s="119"/>
      <c r="AU215" s="119"/>
      <c r="AV215" s="63"/>
    </row>
    <row r="216" spans="1:48" ht="16.149999999999999" customHeight="1" x14ac:dyDescent="0.15">
      <c r="A216" s="118"/>
      <c r="B216" s="119"/>
      <c r="C216" s="119"/>
      <c r="D216" s="119"/>
      <c r="E216" s="119" t="s">
        <v>144</v>
      </c>
      <c r="F216" s="119"/>
      <c r="G216" s="119"/>
      <c r="H216" s="119"/>
      <c r="I216" s="119"/>
      <c r="J216" s="119"/>
      <c r="K216" s="119"/>
      <c r="L216" s="119"/>
      <c r="M216" s="119"/>
      <c r="N216" s="119"/>
      <c r="O216" s="119"/>
      <c r="P216" s="119"/>
      <c r="Q216" s="119"/>
      <c r="R216" s="119"/>
      <c r="S216" s="119"/>
      <c r="T216" s="119"/>
      <c r="U216" s="119"/>
      <c r="V216" s="119"/>
      <c r="W216" s="119"/>
      <c r="X216" s="119"/>
      <c r="Y216" s="119"/>
      <c r="Z216" s="119"/>
      <c r="AA216" s="119"/>
      <c r="AB216" s="119"/>
      <c r="AC216" s="119"/>
      <c r="AD216" s="119"/>
      <c r="AE216" s="119"/>
      <c r="AF216" s="119"/>
      <c r="AG216" s="119"/>
      <c r="AH216" s="119"/>
      <c r="AI216" s="119"/>
      <c r="AJ216" s="119"/>
      <c r="AK216" s="119"/>
      <c r="AL216" s="119"/>
      <c r="AM216" s="119"/>
      <c r="AN216" s="119"/>
      <c r="AO216" s="119"/>
      <c r="AP216" s="119"/>
      <c r="AQ216" s="119"/>
      <c r="AR216" s="119"/>
      <c r="AS216" s="119"/>
      <c r="AT216" s="119"/>
      <c r="AU216" s="119"/>
      <c r="AV216" s="63"/>
    </row>
    <row r="217" spans="1:48" ht="16.149999999999999" customHeight="1" x14ac:dyDescent="0.15">
      <c r="A217" s="118"/>
      <c r="B217" s="119"/>
      <c r="C217" s="119"/>
      <c r="D217" s="119"/>
      <c r="E217" s="119" t="s">
        <v>145</v>
      </c>
      <c r="F217" s="119"/>
      <c r="G217" s="119"/>
      <c r="H217" s="119"/>
      <c r="I217" s="119"/>
      <c r="J217" s="119"/>
      <c r="K217" s="119"/>
      <c r="L217" s="119"/>
      <c r="M217" s="119"/>
      <c r="N217" s="119"/>
      <c r="O217" s="119"/>
      <c r="P217" s="119"/>
      <c r="Q217" s="119"/>
      <c r="R217" s="119"/>
      <c r="S217" s="119"/>
      <c r="T217" s="119"/>
      <c r="U217" s="119"/>
      <c r="V217" s="119"/>
      <c r="W217" s="119"/>
      <c r="X217" s="119"/>
      <c r="Y217" s="119"/>
      <c r="Z217" s="119"/>
      <c r="AA217" s="119"/>
      <c r="AB217" s="119"/>
      <c r="AC217" s="119"/>
      <c r="AD217" s="119"/>
      <c r="AE217" s="119"/>
      <c r="AF217" s="119"/>
      <c r="AG217" s="119"/>
      <c r="AH217" s="119"/>
      <c r="AI217" s="119"/>
      <c r="AJ217" s="119"/>
      <c r="AK217" s="119"/>
      <c r="AL217" s="119"/>
      <c r="AM217" s="119"/>
      <c r="AN217" s="119"/>
      <c r="AO217" s="119"/>
      <c r="AP217" s="119"/>
      <c r="AQ217" s="119"/>
      <c r="AR217" s="119"/>
      <c r="AS217" s="119"/>
      <c r="AT217" s="119"/>
      <c r="AU217" s="119"/>
      <c r="AV217" s="63"/>
    </row>
    <row r="218" spans="1:48" ht="16.149999999999999" customHeight="1" x14ac:dyDescent="0.15">
      <c r="A218" s="118"/>
      <c r="B218" s="119"/>
      <c r="C218" s="119"/>
      <c r="D218" s="119"/>
      <c r="E218" s="119" t="s">
        <v>146</v>
      </c>
      <c r="F218" s="119"/>
      <c r="G218" s="119"/>
      <c r="H218" s="119"/>
      <c r="I218" s="119"/>
      <c r="J218" s="119"/>
      <c r="K218" s="119"/>
      <c r="L218" s="119"/>
      <c r="M218" s="119"/>
      <c r="N218" s="119"/>
      <c r="O218" s="119"/>
      <c r="P218" s="119"/>
      <c r="Q218" s="119"/>
      <c r="R218" s="119"/>
      <c r="S218" s="119"/>
      <c r="T218" s="119"/>
      <c r="U218" s="119"/>
      <c r="V218" s="119"/>
      <c r="W218" s="119"/>
      <c r="X218" s="119"/>
      <c r="Y218" s="119"/>
      <c r="Z218" s="119"/>
      <c r="AA218" s="119"/>
      <c r="AB218" s="119"/>
      <c r="AC218" s="119"/>
      <c r="AD218" s="119"/>
      <c r="AE218" s="119"/>
      <c r="AF218" s="119"/>
      <c r="AG218" s="119"/>
      <c r="AH218" s="119"/>
      <c r="AI218" s="119"/>
      <c r="AJ218" s="119"/>
      <c r="AK218" s="119"/>
      <c r="AL218" s="119"/>
      <c r="AM218" s="119"/>
      <c r="AN218" s="119"/>
      <c r="AO218" s="119"/>
      <c r="AP218" s="119"/>
      <c r="AQ218" s="119"/>
      <c r="AR218" s="119"/>
      <c r="AS218" s="119"/>
      <c r="AT218" s="119"/>
      <c r="AU218" s="119"/>
      <c r="AV218" s="63"/>
    </row>
    <row r="219" spans="1:48" ht="16.149999999999999" customHeight="1" x14ac:dyDescent="0.15">
      <c r="A219" s="62"/>
      <c r="B219" s="25"/>
      <c r="C219" s="25"/>
      <c r="D219" s="25"/>
      <c r="E219" s="25" t="s">
        <v>2</v>
      </c>
      <c r="F219" s="25"/>
      <c r="G219" s="25"/>
      <c r="H219" s="25"/>
      <c r="I219" s="25"/>
      <c r="J219" s="25"/>
      <c r="K219" s="25"/>
      <c r="L219" s="25"/>
      <c r="M219" s="25"/>
      <c r="N219" s="25"/>
      <c r="O219" s="25"/>
      <c r="P219" s="25"/>
      <c r="Q219" s="64" t="s">
        <v>73</v>
      </c>
      <c r="R219" s="181"/>
      <c r="S219" s="182"/>
      <c r="T219" s="182"/>
      <c r="U219" s="182"/>
      <c r="V219" s="182"/>
      <c r="W219" s="182"/>
      <c r="X219" s="182"/>
      <c r="Y219" s="182"/>
      <c r="Z219" s="182"/>
      <c r="AA219" s="182"/>
      <c r="AB219" s="182"/>
      <c r="AC219" s="182"/>
      <c r="AD219" s="182"/>
      <c r="AE219" s="182"/>
      <c r="AF219" s="182"/>
      <c r="AG219" s="182"/>
      <c r="AH219" s="182"/>
      <c r="AI219" s="182"/>
      <c r="AJ219" s="182"/>
      <c r="AK219" s="182"/>
      <c r="AL219" s="182"/>
      <c r="AM219" s="182"/>
      <c r="AN219" s="182"/>
      <c r="AO219" s="182"/>
      <c r="AP219" s="182"/>
      <c r="AQ219" s="182"/>
      <c r="AR219" s="182"/>
      <c r="AS219" s="182"/>
      <c r="AT219" s="182"/>
      <c r="AU219" s="183"/>
      <c r="AV219" s="63"/>
    </row>
    <row r="220" spans="1:48" ht="16.149999999999999" customHeight="1" x14ac:dyDescent="0.15">
      <c r="A220" s="62"/>
      <c r="B220" s="25" t="s">
        <v>285</v>
      </c>
      <c r="C220" s="25" t="s">
        <v>285</v>
      </c>
      <c r="D220" s="25" t="s">
        <v>285</v>
      </c>
      <c r="E220" s="25" t="s">
        <v>285</v>
      </c>
      <c r="F220" s="25" t="s">
        <v>285</v>
      </c>
      <c r="G220" s="25" t="s">
        <v>285</v>
      </c>
      <c r="H220" s="25" t="s">
        <v>285</v>
      </c>
      <c r="I220" s="25" t="s">
        <v>285</v>
      </c>
      <c r="J220" s="25" t="s">
        <v>285</v>
      </c>
      <c r="K220" s="25" t="s">
        <v>285</v>
      </c>
      <c r="L220" s="25" t="s">
        <v>285</v>
      </c>
      <c r="M220" s="25" t="s">
        <v>285</v>
      </c>
      <c r="N220" s="25" t="s">
        <v>285</v>
      </c>
      <c r="O220" s="25" t="s">
        <v>285</v>
      </c>
      <c r="P220" s="25" t="s">
        <v>285</v>
      </c>
      <c r="Q220" s="25" t="s">
        <v>285</v>
      </c>
      <c r="R220" s="25" t="s">
        <v>285</v>
      </c>
      <c r="S220" s="25" t="s">
        <v>285</v>
      </c>
      <c r="T220" s="25" t="s">
        <v>285</v>
      </c>
      <c r="U220" s="25" t="s">
        <v>285</v>
      </c>
      <c r="V220" s="25" t="s">
        <v>285</v>
      </c>
      <c r="W220" s="25" t="s">
        <v>285</v>
      </c>
      <c r="X220" s="25" t="s">
        <v>285</v>
      </c>
      <c r="Y220" s="25" t="s">
        <v>285</v>
      </c>
      <c r="Z220" s="25" t="s">
        <v>285</v>
      </c>
      <c r="AA220" s="25" t="s">
        <v>285</v>
      </c>
      <c r="AB220" s="25" t="s">
        <v>285</v>
      </c>
      <c r="AC220" s="25" t="s">
        <v>285</v>
      </c>
      <c r="AD220" s="25" t="s">
        <v>285</v>
      </c>
      <c r="AE220" s="25" t="s">
        <v>285</v>
      </c>
      <c r="AF220" s="25" t="s">
        <v>285</v>
      </c>
      <c r="AG220" s="25" t="s">
        <v>285</v>
      </c>
      <c r="AH220" s="25" t="s">
        <v>285</v>
      </c>
      <c r="AI220" s="25" t="s">
        <v>285</v>
      </c>
      <c r="AJ220" s="25" t="s">
        <v>285</v>
      </c>
      <c r="AK220" s="25" t="s">
        <v>285</v>
      </c>
      <c r="AL220" s="25" t="s">
        <v>285</v>
      </c>
      <c r="AM220" s="25" t="s">
        <v>285</v>
      </c>
      <c r="AN220" s="25" t="s">
        <v>285</v>
      </c>
      <c r="AO220" s="25" t="s">
        <v>285</v>
      </c>
      <c r="AP220" s="25" t="s">
        <v>285</v>
      </c>
      <c r="AQ220" s="25" t="s">
        <v>285</v>
      </c>
      <c r="AR220" s="25" t="s">
        <v>285</v>
      </c>
      <c r="AS220" s="25" t="s">
        <v>285</v>
      </c>
      <c r="AT220" s="25" t="s">
        <v>285</v>
      </c>
      <c r="AU220" s="25" t="s">
        <v>285</v>
      </c>
      <c r="AV220" s="63"/>
    </row>
    <row r="221" spans="1:48" ht="16.149999999999999" customHeight="1" x14ac:dyDescent="0.15">
      <c r="A221" s="62"/>
      <c r="B221" s="84" t="s">
        <v>151</v>
      </c>
      <c r="C221" s="84"/>
      <c r="D221" s="84"/>
      <c r="E221" s="67" t="s">
        <v>152</v>
      </c>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63"/>
    </row>
    <row r="222" spans="1:48" ht="16.149999999999999" customHeight="1" x14ac:dyDescent="0.15">
      <c r="A222" s="62"/>
      <c r="B222" s="25" t="s">
        <v>154</v>
      </c>
      <c r="C222" s="25"/>
      <c r="D222" s="25"/>
      <c r="E222" s="25"/>
      <c r="F222" s="191" t="s">
        <v>323</v>
      </c>
      <c r="G222" s="191"/>
      <c r="H222" s="191"/>
      <c r="I222" s="191"/>
      <c r="J222" s="191"/>
      <c r="K222" s="191"/>
      <c r="L222" s="191"/>
      <c r="M222" s="191"/>
      <c r="N222" s="191"/>
      <c r="O222" s="191"/>
      <c r="P222" s="191"/>
      <c r="Q222" s="191"/>
      <c r="R222" s="191"/>
      <c r="S222" s="191"/>
      <c r="T222" s="191"/>
      <c r="U222" s="191"/>
      <c r="V222" s="191"/>
      <c r="W222" s="191"/>
      <c r="X222" s="191"/>
      <c r="Y222" s="191"/>
      <c r="Z222" s="191"/>
      <c r="AA222" s="191"/>
      <c r="AB222" s="191"/>
      <c r="AC222" s="191"/>
      <c r="AD222" s="191"/>
      <c r="AE222" s="191"/>
      <c r="AF222" s="191"/>
      <c r="AG222" s="191"/>
      <c r="AH222" s="191"/>
      <c r="AI222" s="191"/>
      <c r="AJ222" s="191"/>
      <c r="AK222" s="191"/>
      <c r="AL222" s="191"/>
      <c r="AM222" s="191"/>
      <c r="AN222" s="191"/>
      <c r="AO222" s="191"/>
      <c r="AP222" s="191"/>
      <c r="AQ222" s="191"/>
      <c r="AR222" s="191"/>
      <c r="AS222" s="191"/>
      <c r="AT222" s="191"/>
      <c r="AU222" s="191"/>
      <c r="AV222" s="63"/>
    </row>
    <row r="223" spans="1:48" ht="16.149999999999999" customHeight="1" x14ac:dyDescent="0.15">
      <c r="A223" s="62"/>
      <c r="B223" s="25"/>
      <c r="C223" s="25"/>
      <c r="D223" s="25"/>
      <c r="E223" s="25" t="s">
        <v>138</v>
      </c>
      <c r="F223" s="25"/>
      <c r="G223" s="25"/>
      <c r="H223" s="25"/>
      <c r="I223" s="25"/>
      <c r="J223" s="25"/>
      <c r="K223" s="25"/>
      <c r="L223" s="25"/>
      <c r="M223" s="25"/>
      <c r="N223" s="133" t="s">
        <v>215</v>
      </c>
      <c r="O223" s="54"/>
      <c r="P223" s="54"/>
      <c r="Q223" s="54"/>
      <c r="R223" s="54"/>
      <c r="S223" s="54"/>
      <c r="T223" s="54"/>
      <c r="U223" s="54"/>
      <c r="V223" s="54"/>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63"/>
    </row>
    <row r="224" spans="1:48" ht="16.149999999999999" customHeight="1" x14ac:dyDescent="0.15">
      <c r="A224" s="62"/>
      <c r="B224" s="25"/>
      <c r="C224" s="25"/>
      <c r="D224" s="25"/>
      <c r="E224" s="25" t="s">
        <v>139</v>
      </c>
      <c r="F224" s="25"/>
      <c r="G224" s="25"/>
      <c r="H224" s="25"/>
      <c r="I224" s="25"/>
      <c r="J224" s="25"/>
      <c r="K224" s="25"/>
      <c r="L224" s="25"/>
      <c r="M224" s="25"/>
      <c r="N224" s="133" t="s">
        <v>215</v>
      </c>
      <c r="O224" s="54"/>
      <c r="P224" s="54"/>
      <c r="Q224" s="54"/>
      <c r="R224" s="54"/>
      <c r="S224" s="54"/>
      <c r="T224" s="54"/>
      <c r="U224" s="54"/>
      <c r="V224" s="54"/>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63"/>
    </row>
    <row r="225" spans="1:48" ht="16.149999999999999" customHeight="1" x14ac:dyDescent="0.15">
      <c r="A225" s="62"/>
      <c r="B225" s="25"/>
      <c r="C225" s="25"/>
      <c r="D225" s="25"/>
      <c r="E225" s="25" t="s">
        <v>140</v>
      </c>
      <c r="F225" s="25"/>
      <c r="G225" s="25"/>
      <c r="H225" s="25"/>
      <c r="I225" s="25"/>
      <c r="J225" s="25"/>
      <c r="K225" s="25"/>
      <c r="L225" s="25"/>
      <c r="M225" s="25"/>
      <c r="N225" s="25" t="s">
        <v>118</v>
      </c>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63"/>
    </row>
    <row r="226" spans="1:48" ht="16.149999999999999" customHeight="1" x14ac:dyDescent="0.15">
      <c r="A226" s="62"/>
      <c r="B226" s="25"/>
      <c r="C226" s="25"/>
      <c r="D226" s="25"/>
      <c r="E226" s="25" t="s">
        <v>141</v>
      </c>
      <c r="F226" s="25"/>
      <c r="G226" s="25"/>
      <c r="H226" s="25"/>
      <c r="I226" s="25"/>
      <c r="J226" s="25"/>
      <c r="K226" s="25"/>
      <c r="L226" s="25"/>
      <c r="M226" s="25"/>
      <c r="N226" s="25" t="s">
        <v>118</v>
      </c>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63"/>
    </row>
    <row r="227" spans="1:48" ht="16.149999999999999" customHeight="1" x14ac:dyDescent="0.15">
      <c r="A227" s="118"/>
      <c r="B227" s="119"/>
      <c r="C227" s="119"/>
      <c r="D227" s="119"/>
      <c r="E227" s="119"/>
      <c r="F227" s="119"/>
      <c r="G227" s="119"/>
      <c r="H227" s="119"/>
      <c r="I227" s="119"/>
      <c r="J227" s="119"/>
      <c r="K227" s="119"/>
      <c r="L227" s="119"/>
      <c r="M227" s="119"/>
      <c r="N227" s="119"/>
      <c r="O227" s="119"/>
      <c r="P227" s="119"/>
      <c r="Q227" s="119"/>
      <c r="R227" s="119"/>
      <c r="S227" s="119"/>
      <c r="T227" s="119"/>
      <c r="U227" s="119"/>
      <c r="V227" s="119"/>
      <c r="W227" s="119"/>
      <c r="X227" s="119"/>
      <c r="Y227" s="119"/>
      <c r="Z227" s="119"/>
      <c r="AA227" s="119"/>
      <c r="AB227" s="119"/>
      <c r="AC227" s="119"/>
      <c r="AD227" s="119"/>
      <c r="AE227" s="119"/>
      <c r="AF227" s="119"/>
      <c r="AG227" s="119"/>
      <c r="AH227" s="119"/>
      <c r="AI227" s="119"/>
      <c r="AJ227" s="119"/>
      <c r="AK227" s="119"/>
      <c r="AL227" s="119"/>
      <c r="AM227" s="119"/>
      <c r="AN227" s="119"/>
      <c r="AO227" s="119"/>
      <c r="AP227" s="119"/>
      <c r="AQ227" s="119"/>
      <c r="AR227" s="119"/>
      <c r="AS227" s="119"/>
      <c r="AT227" s="119"/>
      <c r="AU227" s="119"/>
      <c r="AV227" s="120"/>
    </row>
    <row r="228" spans="1:48" ht="16.149999999999999" customHeight="1" x14ac:dyDescent="0.15">
      <c r="A228" s="118"/>
      <c r="B228" s="119" t="s">
        <v>153</v>
      </c>
      <c r="C228" s="119"/>
      <c r="D228" s="119"/>
      <c r="E228" s="119"/>
      <c r="F228" s="210" t="s">
        <v>214</v>
      </c>
      <c r="G228" s="210"/>
      <c r="H228" s="210"/>
      <c r="I228" s="210"/>
      <c r="J228" s="210"/>
      <c r="K228" s="210"/>
      <c r="L228" s="210"/>
      <c r="M228" s="210"/>
      <c r="N228" s="210"/>
      <c r="O228" s="210"/>
      <c r="P228" s="210"/>
      <c r="Q228" s="210"/>
      <c r="R228" s="210"/>
      <c r="S228" s="210"/>
      <c r="T228" s="210"/>
      <c r="U228" s="210"/>
      <c r="V228" s="210"/>
      <c r="W228" s="210"/>
      <c r="X228" s="210"/>
      <c r="Y228" s="210"/>
      <c r="Z228" s="210"/>
      <c r="AA228" s="210"/>
      <c r="AB228" s="210"/>
      <c r="AC228" s="210"/>
      <c r="AD228" s="210"/>
      <c r="AE228" s="210"/>
      <c r="AF228" s="210"/>
      <c r="AG228" s="210"/>
      <c r="AH228" s="210"/>
      <c r="AI228" s="210"/>
      <c r="AJ228" s="210"/>
      <c r="AK228" s="210"/>
      <c r="AL228" s="210"/>
      <c r="AM228" s="210"/>
      <c r="AN228" s="210"/>
      <c r="AO228" s="210"/>
      <c r="AP228" s="210"/>
      <c r="AQ228" s="210"/>
      <c r="AR228" s="210"/>
      <c r="AS228" s="210"/>
      <c r="AT228" s="210"/>
      <c r="AU228" s="210"/>
      <c r="AV228" s="120"/>
    </row>
    <row r="229" spans="1:48" ht="16.149999999999999" customHeight="1" x14ac:dyDescent="0.15">
      <c r="A229" s="118"/>
      <c r="B229" s="119"/>
      <c r="C229" s="119"/>
      <c r="D229" s="119"/>
      <c r="E229" s="119"/>
      <c r="F229" s="210"/>
      <c r="G229" s="210"/>
      <c r="H229" s="210"/>
      <c r="I229" s="210"/>
      <c r="J229" s="210"/>
      <c r="K229" s="210"/>
      <c r="L229" s="210"/>
      <c r="M229" s="210"/>
      <c r="N229" s="210"/>
      <c r="O229" s="210"/>
      <c r="P229" s="210"/>
      <c r="Q229" s="210"/>
      <c r="R229" s="210"/>
      <c r="S229" s="210"/>
      <c r="T229" s="210"/>
      <c r="U229" s="210"/>
      <c r="V229" s="210"/>
      <c r="W229" s="210"/>
      <c r="X229" s="210"/>
      <c r="Y229" s="210"/>
      <c r="Z229" s="210"/>
      <c r="AA229" s="210"/>
      <c r="AB229" s="210"/>
      <c r="AC229" s="210"/>
      <c r="AD229" s="210"/>
      <c r="AE229" s="210"/>
      <c r="AF229" s="210"/>
      <c r="AG229" s="210"/>
      <c r="AH229" s="210"/>
      <c r="AI229" s="210"/>
      <c r="AJ229" s="210"/>
      <c r="AK229" s="210"/>
      <c r="AL229" s="210"/>
      <c r="AM229" s="210"/>
      <c r="AN229" s="210"/>
      <c r="AO229" s="210"/>
      <c r="AP229" s="210"/>
      <c r="AQ229" s="210"/>
      <c r="AR229" s="210"/>
      <c r="AS229" s="210"/>
      <c r="AT229" s="210"/>
      <c r="AU229" s="210"/>
      <c r="AV229" s="120"/>
    </row>
    <row r="230" spans="1:48" ht="16.149999999999999" customHeight="1" x14ac:dyDescent="0.15">
      <c r="A230" s="118"/>
      <c r="B230" s="119"/>
      <c r="C230" s="119"/>
      <c r="D230" s="119"/>
      <c r="E230" s="119" t="s">
        <v>143</v>
      </c>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c r="AH230" s="119"/>
      <c r="AI230" s="119"/>
      <c r="AJ230" s="119"/>
      <c r="AK230" s="119"/>
      <c r="AL230" s="119"/>
      <c r="AM230" s="119"/>
      <c r="AN230" s="119"/>
      <c r="AO230" s="119"/>
      <c r="AP230" s="119"/>
      <c r="AQ230" s="119"/>
      <c r="AR230" s="119"/>
      <c r="AS230" s="119"/>
      <c r="AT230" s="119"/>
      <c r="AU230" s="119"/>
      <c r="AV230" s="120"/>
    </row>
    <row r="231" spans="1:48" ht="16.149999999999999" customHeight="1" x14ac:dyDescent="0.15">
      <c r="A231" s="118"/>
      <c r="B231" s="119"/>
      <c r="C231" s="119"/>
      <c r="D231" s="119"/>
      <c r="E231" s="119" t="s">
        <v>144</v>
      </c>
      <c r="F231" s="119"/>
      <c r="G231" s="119"/>
      <c r="H231" s="119"/>
      <c r="I231" s="119"/>
      <c r="J231" s="119"/>
      <c r="K231" s="119"/>
      <c r="L231" s="119"/>
      <c r="M231" s="119"/>
      <c r="N231" s="119"/>
      <c r="O231" s="119"/>
      <c r="P231" s="119"/>
      <c r="Q231" s="119"/>
      <c r="R231" s="119"/>
      <c r="S231" s="119"/>
      <c r="T231" s="119"/>
      <c r="U231" s="119"/>
      <c r="V231" s="119"/>
      <c r="W231" s="119"/>
      <c r="X231" s="119"/>
      <c r="Y231" s="119"/>
      <c r="Z231" s="119"/>
      <c r="AA231" s="119"/>
      <c r="AB231" s="119"/>
      <c r="AC231" s="119"/>
      <c r="AD231" s="119"/>
      <c r="AE231" s="119"/>
      <c r="AF231" s="119"/>
      <c r="AG231" s="119"/>
      <c r="AH231" s="119"/>
      <c r="AI231" s="119"/>
      <c r="AJ231" s="119"/>
      <c r="AK231" s="119"/>
      <c r="AL231" s="119"/>
      <c r="AM231" s="119"/>
      <c r="AN231" s="119"/>
      <c r="AO231" s="119"/>
      <c r="AP231" s="119"/>
      <c r="AQ231" s="119"/>
      <c r="AR231" s="119"/>
      <c r="AS231" s="119"/>
      <c r="AT231" s="119"/>
      <c r="AU231" s="119"/>
      <c r="AV231" s="120"/>
    </row>
    <row r="232" spans="1:48" ht="16.149999999999999" customHeight="1" x14ac:dyDescent="0.15">
      <c r="A232" s="118"/>
      <c r="B232" s="119"/>
      <c r="C232" s="119"/>
      <c r="D232" s="119"/>
      <c r="E232" s="119" t="s">
        <v>145</v>
      </c>
      <c r="F232" s="119"/>
      <c r="G232" s="119"/>
      <c r="H232" s="119"/>
      <c r="I232" s="119"/>
      <c r="J232" s="119"/>
      <c r="K232" s="119"/>
      <c r="L232" s="119"/>
      <c r="M232" s="119"/>
      <c r="N232" s="119"/>
      <c r="O232" s="119"/>
      <c r="P232" s="119"/>
      <c r="Q232" s="119"/>
      <c r="R232" s="119"/>
      <c r="S232" s="119"/>
      <c r="T232" s="119"/>
      <c r="U232" s="119"/>
      <c r="V232" s="119"/>
      <c r="W232" s="119"/>
      <c r="X232" s="119"/>
      <c r="Y232" s="119"/>
      <c r="Z232" s="119"/>
      <c r="AA232" s="119"/>
      <c r="AB232" s="119"/>
      <c r="AC232" s="119"/>
      <c r="AD232" s="119"/>
      <c r="AE232" s="119"/>
      <c r="AF232" s="119"/>
      <c r="AG232" s="119"/>
      <c r="AH232" s="119"/>
      <c r="AI232" s="119"/>
      <c r="AJ232" s="119"/>
      <c r="AK232" s="119"/>
      <c r="AL232" s="119"/>
      <c r="AM232" s="119"/>
      <c r="AN232" s="119"/>
      <c r="AO232" s="119"/>
      <c r="AP232" s="119"/>
      <c r="AQ232" s="119"/>
      <c r="AR232" s="119"/>
      <c r="AS232" s="119"/>
      <c r="AT232" s="119"/>
      <c r="AU232" s="119"/>
      <c r="AV232" s="120"/>
    </row>
    <row r="233" spans="1:48" ht="16.149999999999999" customHeight="1" x14ac:dyDescent="0.15">
      <c r="A233" s="118"/>
      <c r="B233" s="119"/>
      <c r="C233" s="119"/>
      <c r="D233" s="119"/>
      <c r="E233" s="119" t="s">
        <v>146</v>
      </c>
      <c r="F233" s="119"/>
      <c r="G233" s="119"/>
      <c r="H233" s="119"/>
      <c r="I233" s="119"/>
      <c r="J233" s="119"/>
      <c r="K233" s="119"/>
      <c r="L233" s="119"/>
      <c r="M233" s="119"/>
      <c r="N233" s="119"/>
      <c r="O233" s="119"/>
      <c r="P233" s="119"/>
      <c r="Q233" s="119"/>
      <c r="R233" s="119"/>
      <c r="S233" s="119"/>
      <c r="T233" s="119"/>
      <c r="U233" s="119"/>
      <c r="V233" s="119"/>
      <c r="W233" s="119"/>
      <c r="X233" s="119"/>
      <c r="Y233" s="119"/>
      <c r="Z233" s="119"/>
      <c r="AA233" s="119"/>
      <c r="AB233" s="119"/>
      <c r="AC233" s="119"/>
      <c r="AD233" s="119"/>
      <c r="AE233" s="119"/>
      <c r="AF233" s="119"/>
      <c r="AG233" s="119"/>
      <c r="AH233" s="119"/>
      <c r="AI233" s="119"/>
      <c r="AJ233" s="119"/>
      <c r="AK233" s="119"/>
      <c r="AL233" s="119"/>
      <c r="AM233" s="119"/>
      <c r="AN233" s="119"/>
      <c r="AO233" s="119"/>
      <c r="AP233" s="119"/>
      <c r="AQ233" s="119"/>
      <c r="AR233" s="119"/>
      <c r="AS233" s="119"/>
      <c r="AT233" s="119"/>
      <c r="AU233" s="119"/>
      <c r="AV233" s="120"/>
    </row>
    <row r="234" spans="1:48" ht="16.149999999999999" customHeight="1" x14ac:dyDescent="0.15">
      <c r="A234" s="62"/>
      <c r="B234" s="25"/>
      <c r="C234" s="25"/>
      <c r="D234" s="25"/>
      <c r="E234" s="25" t="s">
        <v>2</v>
      </c>
      <c r="F234" s="25"/>
      <c r="G234" s="25"/>
      <c r="H234" s="25"/>
      <c r="I234" s="25"/>
      <c r="J234" s="25"/>
      <c r="K234" s="25"/>
      <c r="L234" s="25"/>
      <c r="M234" s="25"/>
      <c r="N234" s="25"/>
      <c r="O234" s="25"/>
      <c r="P234" s="25"/>
      <c r="Q234" s="64" t="s">
        <v>73</v>
      </c>
      <c r="R234" s="181"/>
      <c r="S234" s="182"/>
      <c r="T234" s="182"/>
      <c r="U234" s="182"/>
      <c r="V234" s="182"/>
      <c r="W234" s="182"/>
      <c r="X234" s="182"/>
      <c r="Y234" s="182"/>
      <c r="Z234" s="182"/>
      <c r="AA234" s="182"/>
      <c r="AB234" s="182"/>
      <c r="AC234" s="182"/>
      <c r="AD234" s="182"/>
      <c r="AE234" s="182"/>
      <c r="AF234" s="182"/>
      <c r="AG234" s="182"/>
      <c r="AH234" s="182"/>
      <c r="AI234" s="182"/>
      <c r="AJ234" s="182"/>
      <c r="AK234" s="182"/>
      <c r="AL234" s="182"/>
      <c r="AM234" s="182"/>
      <c r="AN234" s="182"/>
      <c r="AO234" s="182"/>
      <c r="AP234" s="182"/>
      <c r="AQ234" s="182"/>
      <c r="AR234" s="182"/>
      <c r="AS234" s="182"/>
      <c r="AT234" s="182"/>
      <c r="AU234" s="183"/>
      <c r="AV234" s="120"/>
    </row>
    <row r="235" spans="1:48" ht="16.149999999999999" customHeight="1" x14ac:dyDescent="0.15">
      <c r="A235" s="118"/>
      <c r="B235" s="119" t="s">
        <v>285</v>
      </c>
      <c r="C235" s="119" t="s">
        <v>285</v>
      </c>
      <c r="D235" s="119" t="s">
        <v>285</v>
      </c>
      <c r="E235" s="119" t="s">
        <v>285</v>
      </c>
      <c r="F235" s="119" t="s">
        <v>285</v>
      </c>
      <c r="G235" s="119" t="s">
        <v>285</v>
      </c>
      <c r="H235" s="119" t="s">
        <v>285</v>
      </c>
      <c r="I235" s="119" t="s">
        <v>285</v>
      </c>
      <c r="J235" s="119" t="s">
        <v>285</v>
      </c>
      <c r="K235" s="119" t="s">
        <v>285</v>
      </c>
      <c r="L235" s="119" t="s">
        <v>285</v>
      </c>
      <c r="M235" s="119" t="s">
        <v>285</v>
      </c>
      <c r="N235" s="119" t="s">
        <v>285</v>
      </c>
      <c r="O235" s="119" t="s">
        <v>285</v>
      </c>
      <c r="P235" s="119" t="s">
        <v>285</v>
      </c>
      <c r="Q235" s="119" t="s">
        <v>285</v>
      </c>
      <c r="R235" s="119" t="s">
        <v>285</v>
      </c>
      <c r="S235" s="119" t="s">
        <v>285</v>
      </c>
      <c r="T235" s="119" t="s">
        <v>285</v>
      </c>
      <c r="U235" s="119" t="s">
        <v>285</v>
      </c>
      <c r="V235" s="119" t="s">
        <v>285</v>
      </c>
      <c r="W235" s="119" t="s">
        <v>285</v>
      </c>
      <c r="X235" s="119" t="s">
        <v>285</v>
      </c>
      <c r="Y235" s="119" t="s">
        <v>285</v>
      </c>
      <c r="Z235" s="119" t="s">
        <v>285</v>
      </c>
      <c r="AA235" s="119" t="s">
        <v>285</v>
      </c>
      <c r="AB235" s="119" t="s">
        <v>285</v>
      </c>
      <c r="AC235" s="119" t="s">
        <v>285</v>
      </c>
      <c r="AD235" s="119" t="s">
        <v>285</v>
      </c>
      <c r="AE235" s="119" t="s">
        <v>285</v>
      </c>
      <c r="AF235" s="119" t="s">
        <v>285</v>
      </c>
      <c r="AG235" s="119" t="s">
        <v>285</v>
      </c>
      <c r="AH235" s="119" t="s">
        <v>285</v>
      </c>
      <c r="AI235" s="119" t="s">
        <v>285</v>
      </c>
      <c r="AJ235" s="119" t="s">
        <v>285</v>
      </c>
      <c r="AK235" s="119" t="s">
        <v>285</v>
      </c>
      <c r="AL235" s="119" t="s">
        <v>285</v>
      </c>
      <c r="AM235" s="119" t="s">
        <v>285</v>
      </c>
      <c r="AN235" s="119" t="s">
        <v>285</v>
      </c>
      <c r="AO235" s="119" t="s">
        <v>285</v>
      </c>
      <c r="AP235" s="119" t="s">
        <v>285</v>
      </c>
      <c r="AQ235" s="119" t="s">
        <v>285</v>
      </c>
      <c r="AR235" s="119" t="s">
        <v>285</v>
      </c>
      <c r="AS235" s="119" t="s">
        <v>285</v>
      </c>
      <c r="AT235" s="119" t="s">
        <v>285</v>
      </c>
      <c r="AU235" s="119" t="s">
        <v>285</v>
      </c>
      <c r="AV235" s="63"/>
    </row>
    <row r="236" spans="1:48" ht="16.149999999999999" customHeight="1" x14ac:dyDescent="0.15">
      <c r="A236" s="118"/>
      <c r="B236" s="135" t="s">
        <v>14</v>
      </c>
      <c r="C236" s="135"/>
      <c r="D236" s="122" t="s">
        <v>155</v>
      </c>
      <c r="E236" s="119"/>
      <c r="F236" s="119"/>
      <c r="G236" s="119"/>
      <c r="H236" s="119"/>
      <c r="I236" s="119"/>
      <c r="J236" s="119"/>
      <c r="K236" s="119"/>
      <c r="L236" s="119"/>
      <c r="M236" s="119"/>
      <c r="N236" s="119"/>
      <c r="O236" s="119"/>
      <c r="P236" s="119"/>
      <c r="Q236" s="123"/>
      <c r="R236" s="124"/>
      <c r="S236" s="124"/>
      <c r="T236" s="124"/>
      <c r="U236" s="124"/>
      <c r="V236" s="124"/>
      <c r="W236" s="124"/>
      <c r="X236" s="124"/>
      <c r="Y236" s="124"/>
      <c r="Z236" s="124"/>
      <c r="AA236" s="124"/>
      <c r="AB236" s="124"/>
      <c r="AC236" s="124"/>
      <c r="AD236" s="124"/>
      <c r="AE236" s="124"/>
      <c r="AF236" s="124"/>
      <c r="AG236" s="124"/>
      <c r="AH236" s="124"/>
      <c r="AI236" s="124"/>
      <c r="AJ236" s="124"/>
      <c r="AK236" s="124"/>
      <c r="AL236" s="124"/>
      <c r="AM236" s="124"/>
      <c r="AN236" s="124"/>
      <c r="AO236" s="124"/>
      <c r="AP236" s="124"/>
      <c r="AQ236" s="124"/>
      <c r="AR236" s="124"/>
      <c r="AS236" s="124"/>
      <c r="AT236" s="124"/>
      <c r="AU236" s="124"/>
      <c r="AV236" s="63"/>
    </row>
    <row r="237" spans="1:48" ht="16.149999999999999" customHeight="1" x14ac:dyDescent="0.15">
      <c r="A237" s="118"/>
      <c r="B237" s="119" t="s">
        <v>156</v>
      </c>
      <c r="C237" s="119"/>
      <c r="D237" s="119"/>
      <c r="E237" s="210" t="s">
        <v>157</v>
      </c>
      <c r="F237" s="210"/>
      <c r="G237" s="210"/>
      <c r="H237" s="210"/>
      <c r="I237" s="210"/>
      <c r="J237" s="210"/>
      <c r="K237" s="210"/>
      <c r="L237" s="210"/>
      <c r="M237" s="210"/>
      <c r="N237" s="210"/>
      <c r="O237" s="210"/>
      <c r="P237" s="210"/>
      <c r="Q237" s="210"/>
      <c r="R237" s="210"/>
      <c r="S237" s="210"/>
      <c r="T237" s="210"/>
      <c r="U237" s="210"/>
      <c r="V237" s="210"/>
      <c r="W237" s="210"/>
      <c r="X237" s="210"/>
      <c r="Y237" s="210"/>
      <c r="Z237" s="210"/>
      <c r="AA237" s="210"/>
      <c r="AB237" s="210"/>
      <c r="AC237" s="210"/>
      <c r="AD237" s="210"/>
      <c r="AE237" s="210"/>
      <c r="AF237" s="210"/>
      <c r="AG237" s="210"/>
      <c r="AH237" s="210"/>
      <c r="AI237" s="210"/>
      <c r="AJ237" s="210"/>
      <c r="AK237" s="210"/>
      <c r="AL237" s="210"/>
      <c r="AM237" s="210"/>
      <c r="AN237" s="210"/>
      <c r="AO237" s="210"/>
      <c r="AP237" s="210"/>
      <c r="AQ237" s="210"/>
      <c r="AR237" s="210"/>
      <c r="AS237" s="210"/>
      <c r="AT237" s="210"/>
      <c r="AU237" s="210"/>
      <c r="AV237" s="63"/>
    </row>
    <row r="238" spans="1:48" ht="16.149999999999999" customHeight="1" x14ac:dyDescent="0.15">
      <c r="A238" s="118"/>
      <c r="B238" s="119"/>
      <c r="C238" s="119"/>
      <c r="D238" s="119"/>
      <c r="E238" s="210"/>
      <c r="F238" s="210"/>
      <c r="G238" s="210"/>
      <c r="H238" s="210"/>
      <c r="I238" s="210"/>
      <c r="J238" s="210"/>
      <c r="K238" s="210"/>
      <c r="L238" s="210"/>
      <c r="M238" s="210"/>
      <c r="N238" s="210"/>
      <c r="O238" s="210"/>
      <c r="P238" s="210"/>
      <c r="Q238" s="210"/>
      <c r="R238" s="210"/>
      <c r="S238" s="210"/>
      <c r="T238" s="210"/>
      <c r="U238" s="210"/>
      <c r="V238" s="210"/>
      <c r="W238" s="210"/>
      <c r="X238" s="210"/>
      <c r="Y238" s="210"/>
      <c r="Z238" s="210"/>
      <c r="AA238" s="210"/>
      <c r="AB238" s="210"/>
      <c r="AC238" s="210"/>
      <c r="AD238" s="210"/>
      <c r="AE238" s="210"/>
      <c r="AF238" s="210"/>
      <c r="AG238" s="210"/>
      <c r="AH238" s="210"/>
      <c r="AI238" s="210"/>
      <c r="AJ238" s="210"/>
      <c r="AK238" s="210"/>
      <c r="AL238" s="210"/>
      <c r="AM238" s="210"/>
      <c r="AN238" s="210"/>
      <c r="AO238" s="210"/>
      <c r="AP238" s="210"/>
      <c r="AQ238" s="210"/>
      <c r="AR238" s="210"/>
      <c r="AS238" s="210"/>
      <c r="AT238" s="210"/>
      <c r="AU238" s="210"/>
      <c r="AV238" s="63"/>
    </row>
    <row r="239" spans="1:48" ht="16.149999999999999" customHeight="1" x14ac:dyDescent="0.15">
      <c r="A239" s="118"/>
      <c r="B239" s="119"/>
      <c r="C239" s="119"/>
      <c r="D239" s="119"/>
      <c r="E239" s="119" t="s">
        <v>138</v>
      </c>
      <c r="F239" s="119"/>
      <c r="G239" s="119"/>
      <c r="H239" s="119"/>
      <c r="I239" s="119"/>
      <c r="J239" s="119"/>
      <c r="K239" s="119"/>
      <c r="L239" s="119"/>
      <c r="M239" s="119"/>
      <c r="N239" s="128" t="s">
        <v>217</v>
      </c>
      <c r="O239" s="150"/>
      <c r="P239" s="150"/>
      <c r="Q239" s="150"/>
      <c r="R239" s="150"/>
      <c r="S239" s="150"/>
      <c r="T239" s="150"/>
      <c r="U239" s="150"/>
      <c r="V239" s="150"/>
      <c r="W239" s="119"/>
      <c r="X239" s="119"/>
      <c r="Y239" s="119"/>
      <c r="Z239" s="119"/>
      <c r="AA239" s="119"/>
      <c r="AB239" s="119"/>
      <c r="AC239" s="119"/>
      <c r="AD239" s="119"/>
      <c r="AE239" s="119"/>
      <c r="AF239" s="119"/>
      <c r="AG239" s="119"/>
      <c r="AH239" s="119"/>
      <c r="AI239" s="119"/>
      <c r="AJ239" s="119"/>
      <c r="AK239" s="119"/>
      <c r="AL239" s="119"/>
      <c r="AM239" s="119"/>
      <c r="AN239" s="119"/>
      <c r="AO239" s="119"/>
      <c r="AP239" s="119"/>
      <c r="AQ239" s="119"/>
      <c r="AR239" s="119"/>
      <c r="AS239" s="119"/>
      <c r="AT239" s="119"/>
      <c r="AU239" s="119"/>
      <c r="AV239" s="63"/>
    </row>
    <row r="240" spans="1:48" ht="16.149999999999999" customHeight="1" x14ac:dyDescent="0.15">
      <c r="A240" s="118"/>
      <c r="B240" s="119"/>
      <c r="C240" s="119"/>
      <c r="D240" s="119"/>
      <c r="E240" s="119" t="s">
        <v>139</v>
      </c>
      <c r="F240" s="119"/>
      <c r="G240" s="119"/>
      <c r="H240" s="119"/>
      <c r="I240" s="119"/>
      <c r="J240" s="119"/>
      <c r="K240" s="119"/>
      <c r="L240" s="119"/>
      <c r="M240" s="119"/>
      <c r="N240" s="128" t="s">
        <v>217</v>
      </c>
      <c r="O240" s="150"/>
      <c r="P240" s="150"/>
      <c r="Q240" s="150"/>
      <c r="R240" s="150"/>
      <c r="S240" s="150"/>
      <c r="T240" s="150"/>
      <c r="U240" s="150"/>
      <c r="V240" s="150"/>
      <c r="W240" s="119"/>
      <c r="X240" s="119"/>
      <c r="Y240" s="119"/>
      <c r="Z240" s="119"/>
      <c r="AA240" s="119"/>
      <c r="AB240" s="119"/>
      <c r="AC240" s="119"/>
      <c r="AD240" s="119"/>
      <c r="AE240" s="119"/>
      <c r="AF240" s="119"/>
      <c r="AG240" s="119"/>
      <c r="AH240" s="119"/>
      <c r="AI240" s="119"/>
      <c r="AJ240" s="119"/>
      <c r="AK240" s="119"/>
      <c r="AL240" s="119"/>
      <c r="AM240" s="119"/>
      <c r="AN240" s="119"/>
      <c r="AO240" s="119"/>
      <c r="AP240" s="119"/>
      <c r="AQ240" s="119"/>
      <c r="AR240" s="119"/>
      <c r="AS240" s="119"/>
      <c r="AT240" s="119"/>
      <c r="AU240" s="119"/>
      <c r="AV240" s="63"/>
    </row>
    <row r="241" spans="1:48" ht="16.149999999999999" customHeight="1" x14ac:dyDescent="0.15">
      <c r="A241" s="118"/>
      <c r="B241" s="119"/>
      <c r="C241" s="119"/>
      <c r="D241" s="119"/>
      <c r="E241" s="119" t="s">
        <v>140</v>
      </c>
      <c r="F241" s="119"/>
      <c r="G241" s="119"/>
      <c r="H241" s="119"/>
      <c r="I241" s="119"/>
      <c r="J241" s="119"/>
      <c r="K241" s="119"/>
      <c r="L241" s="119"/>
      <c r="M241" s="119"/>
      <c r="N241" s="119" t="s">
        <v>118</v>
      </c>
      <c r="O241" s="119"/>
      <c r="P241" s="119"/>
      <c r="Q241" s="119"/>
      <c r="R241" s="119"/>
      <c r="S241" s="119"/>
      <c r="T241" s="119"/>
      <c r="U241" s="119"/>
      <c r="V241" s="119"/>
      <c r="W241" s="119"/>
      <c r="X241" s="119"/>
      <c r="Y241" s="119"/>
      <c r="Z241" s="119"/>
      <c r="AA241" s="119"/>
      <c r="AB241" s="119"/>
      <c r="AC241" s="119"/>
      <c r="AD241" s="119"/>
      <c r="AE241" s="119"/>
      <c r="AF241" s="119"/>
      <c r="AG241" s="119"/>
      <c r="AH241" s="119"/>
      <c r="AI241" s="119"/>
      <c r="AJ241" s="119"/>
      <c r="AK241" s="119"/>
      <c r="AL241" s="119"/>
      <c r="AM241" s="119"/>
      <c r="AN241" s="119"/>
      <c r="AO241" s="119"/>
      <c r="AP241" s="119"/>
      <c r="AQ241" s="119"/>
      <c r="AR241" s="119"/>
      <c r="AS241" s="119"/>
      <c r="AT241" s="119"/>
      <c r="AU241" s="119"/>
      <c r="AV241" s="63"/>
    </row>
    <row r="242" spans="1:48" ht="16.149999999999999" customHeight="1" x14ac:dyDescent="0.15">
      <c r="A242" s="118"/>
      <c r="B242" s="119"/>
      <c r="C242" s="119"/>
      <c r="D242" s="119"/>
      <c r="E242" s="119" t="s">
        <v>141</v>
      </c>
      <c r="F242" s="119"/>
      <c r="G242" s="119"/>
      <c r="H242" s="119"/>
      <c r="I242" s="119"/>
      <c r="J242" s="119"/>
      <c r="K242" s="119"/>
      <c r="L242" s="119"/>
      <c r="M242" s="119"/>
      <c r="N242" s="119" t="s">
        <v>118</v>
      </c>
      <c r="O242" s="119"/>
      <c r="P242" s="119"/>
      <c r="Q242" s="119"/>
      <c r="R242" s="119"/>
      <c r="S242" s="119"/>
      <c r="T242" s="119"/>
      <c r="U242" s="119"/>
      <c r="V242" s="119"/>
      <c r="W242" s="119"/>
      <c r="X242" s="148"/>
      <c r="Y242" s="119"/>
      <c r="Z242" s="119"/>
      <c r="AA242" s="119"/>
      <c r="AB242" s="119"/>
      <c r="AC242" s="119"/>
      <c r="AD242" s="119"/>
      <c r="AE242" s="119"/>
      <c r="AF242" s="119"/>
      <c r="AG242" s="119"/>
      <c r="AH242" s="119"/>
      <c r="AI242" s="119"/>
      <c r="AJ242" s="119"/>
      <c r="AK242" s="119"/>
      <c r="AL242" s="119"/>
      <c r="AM242" s="119"/>
      <c r="AN242" s="119"/>
      <c r="AO242" s="119"/>
      <c r="AP242" s="119"/>
      <c r="AQ242" s="119"/>
      <c r="AR242" s="119"/>
      <c r="AS242" s="119"/>
      <c r="AT242" s="119"/>
      <c r="AU242" s="119"/>
      <c r="AV242" s="63"/>
    </row>
    <row r="243" spans="1:48" ht="16.149999999999999" customHeight="1" x14ac:dyDescent="0.15">
      <c r="A243" s="118"/>
      <c r="B243" s="119"/>
      <c r="C243" s="119"/>
      <c r="D243" s="119"/>
      <c r="E243" s="119"/>
      <c r="F243" s="119"/>
      <c r="G243" s="119"/>
      <c r="H243" s="119"/>
      <c r="I243" s="119"/>
      <c r="J243" s="119"/>
      <c r="K243" s="119"/>
      <c r="L243" s="119"/>
      <c r="M243" s="119"/>
      <c r="N243" s="119"/>
      <c r="O243" s="119"/>
      <c r="P243" s="119"/>
      <c r="Q243" s="119"/>
      <c r="R243" s="119"/>
      <c r="S243" s="119"/>
      <c r="T243" s="119"/>
      <c r="U243" s="119"/>
      <c r="V243" s="119"/>
      <c r="W243" s="119"/>
      <c r="X243" s="119"/>
      <c r="Y243" s="119"/>
      <c r="Z243" s="119"/>
      <c r="AA243" s="119"/>
      <c r="AB243" s="119"/>
      <c r="AC243" s="119"/>
      <c r="AD243" s="119"/>
      <c r="AE243" s="119"/>
      <c r="AF243" s="119"/>
      <c r="AG243" s="119"/>
      <c r="AH243" s="119"/>
      <c r="AI243" s="119"/>
      <c r="AJ243" s="119"/>
      <c r="AK243" s="119"/>
      <c r="AL243" s="119"/>
      <c r="AM243" s="119"/>
      <c r="AN243" s="119"/>
      <c r="AO243" s="119"/>
      <c r="AP243" s="119"/>
      <c r="AQ243" s="119"/>
      <c r="AR243" s="119"/>
      <c r="AS243" s="119"/>
      <c r="AT243" s="119"/>
      <c r="AU243" s="119"/>
      <c r="AV243" s="63"/>
    </row>
    <row r="244" spans="1:48" ht="16.149999999999999" customHeight="1" x14ac:dyDescent="0.15">
      <c r="A244" s="118"/>
      <c r="B244" s="119" t="s">
        <v>292</v>
      </c>
      <c r="C244" s="119"/>
      <c r="D244" s="119"/>
      <c r="E244" s="210" t="s">
        <v>216</v>
      </c>
      <c r="F244" s="210"/>
      <c r="G244" s="210"/>
      <c r="H244" s="210"/>
      <c r="I244" s="210"/>
      <c r="J244" s="210"/>
      <c r="K244" s="210"/>
      <c r="L244" s="210"/>
      <c r="M244" s="210"/>
      <c r="N244" s="210"/>
      <c r="O244" s="210"/>
      <c r="P244" s="210"/>
      <c r="Q244" s="210"/>
      <c r="R244" s="210"/>
      <c r="S244" s="210"/>
      <c r="T244" s="210"/>
      <c r="U244" s="210"/>
      <c r="V244" s="210"/>
      <c r="W244" s="210"/>
      <c r="X244" s="210"/>
      <c r="Y244" s="210"/>
      <c r="Z244" s="210"/>
      <c r="AA244" s="210"/>
      <c r="AB244" s="210"/>
      <c r="AC244" s="210"/>
      <c r="AD244" s="210"/>
      <c r="AE244" s="210"/>
      <c r="AF244" s="210"/>
      <c r="AG244" s="210"/>
      <c r="AH244" s="210"/>
      <c r="AI244" s="210"/>
      <c r="AJ244" s="210"/>
      <c r="AK244" s="210"/>
      <c r="AL244" s="210"/>
      <c r="AM244" s="210"/>
      <c r="AN244" s="210"/>
      <c r="AO244" s="210"/>
      <c r="AP244" s="210"/>
      <c r="AQ244" s="210"/>
      <c r="AR244" s="210"/>
      <c r="AS244" s="210"/>
      <c r="AT244" s="210"/>
      <c r="AU244" s="210"/>
      <c r="AV244" s="63"/>
    </row>
    <row r="245" spans="1:48" ht="16.149999999999999" customHeight="1" x14ac:dyDescent="0.15">
      <c r="A245" s="118"/>
      <c r="B245" s="119"/>
      <c r="C245" s="119"/>
      <c r="D245" s="119"/>
      <c r="E245" s="210"/>
      <c r="F245" s="210"/>
      <c r="G245" s="210"/>
      <c r="H245" s="210"/>
      <c r="I245" s="210"/>
      <c r="J245" s="210"/>
      <c r="K245" s="210"/>
      <c r="L245" s="210"/>
      <c r="M245" s="210"/>
      <c r="N245" s="210"/>
      <c r="O245" s="210"/>
      <c r="P245" s="210"/>
      <c r="Q245" s="210"/>
      <c r="R245" s="210"/>
      <c r="S245" s="210"/>
      <c r="T245" s="210"/>
      <c r="U245" s="210"/>
      <c r="V245" s="210"/>
      <c r="W245" s="210"/>
      <c r="X245" s="210"/>
      <c r="Y245" s="210"/>
      <c r="Z245" s="210"/>
      <c r="AA245" s="210"/>
      <c r="AB245" s="210"/>
      <c r="AC245" s="210"/>
      <c r="AD245" s="210"/>
      <c r="AE245" s="210"/>
      <c r="AF245" s="210"/>
      <c r="AG245" s="210"/>
      <c r="AH245" s="210"/>
      <c r="AI245" s="210"/>
      <c r="AJ245" s="210"/>
      <c r="AK245" s="210"/>
      <c r="AL245" s="210"/>
      <c r="AM245" s="210"/>
      <c r="AN245" s="210"/>
      <c r="AO245" s="210"/>
      <c r="AP245" s="210"/>
      <c r="AQ245" s="210"/>
      <c r="AR245" s="210"/>
      <c r="AS245" s="210"/>
      <c r="AT245" s="210"/>
      <c r="AU245" s="210"/>
      <c r="AV245" s="63"/>
    </row>
    <row r="246" spans="1:48" ht="16.149999999999999" customHeight="1" x14ac:dyDescent="0.15">
      <c r="A246" s="62"/>
      <c r="B246" s="25"/>
      <c r="C246" s="25"/>
      <c r="D246" s="192"/>
      <c r="E246" s="202"/>
      <c r="F246" s="202"/>
      <c r="G246" s="202"/>
      <c r="H246" s="202"/>
      <c r="I246" s="202"/>
      <c r="J246" s="202"/>
      <c r="K246" s="202"/>
      <c r="L246" s="202"/>
      <c r="M246" s="202"/>
      <c r="N246" s="202"/>
      <c r="O246" s="202"/>
      <c r="P246" s="202"/>
      <c r="Q246" s="202"/>
      <c r="R246" s="202"/>
      <c r="S246" s="202"/>
      <c r="T246" s="202"/>
      <c r="U246" s="202"/>
      <c r="V246" s="202"/>
      <c r="W246" s="202"/>
      <c r="X246" s="202"/>
      <c r="Y246" s="202"/>
      <c r="Z246" s="202"/>
      <c r="AA246" s="202"/>
      <c r="AB246" s="202"/>
      <c r="AC246" s="202"/>
      <c r="AD246" s="202"/>
      <c r="AE246" s="202"/>
      <c r="AF246" s="202"/>
      <c r="AG246" s="202"/>
      <c r="AH246" s="202"/>
      <c r="AI246" s="202"/>
      <c r="AJ246" s="202"/>
      <c r="AK246" s="202"/>
      <c r="AL246" s="202"/>
      <c r="AM246" s="202"/>
      <c r="AN246" s="202"/>
      <c r="AO246" s="202"/>
      <c r="AP246" s="202"/>
      <c r="AQ246" s="202"/>
      <c r="AR246" s="202"/>
      <c r="AS246" s="202"/>
      <c r="AT246" s="202"/>
      <c r="AU246" s="203"/>
      <c r="AV246" s="63"/>
    </row>
    <row r="247" spans="1:48" ht="16.149999999999999" customHeight="1" x14ac:dyDescent="0.15">
      <c r="A247" s="62"/>
      <c r="B247" s="25"/>
      <c r="C247" s="25"/>
      <c r="D247" s="204"/>
      <c r="E247" s="205"/>
      <c r="F247" s="205"/>
      <c r="G247" s="205"/>
      <c r="H247" s="205"/>
      <c r="I247" s="205"/>
      <c r="J247" s="205"/>
      <c r="K247" s="205"/>
      <c r="L247" s="205"/>
      <c r="M247" s="205"/>
      <c r="N247" s="205"/>
      <c r="O247" s="205"/>
      <c r="P247" s="205"/>
      <c r="Q247" s="205"/>
      <c r="R247" s="205"/>
      <c r="S247" s="205"/>
      <c r="T247" s="205"/>
      <c r="U247" s="205"/>
      <c r="V247" s="205"/>
      <c r="W247" s="205"/>
      <c r="X247" s="205"/>
      <c r="Y247" s="205"/>
      <c r="Z247" s="205"/>
      <c r="AA247" s="205"/>
      <c r="AB247" s="205"/>
      <c r="AC247" s="205"/>
      <c r="AD247" s="205"/>
      <c r="AE247" s="205"/>
      <c r="AF247" s="205"/>
      <c r="AG247" s="205"/>
      <c r="AH247" s="205"/>
      <c r="AI247" s="205"/>
      <c r="AJ247" s="205"/>
      <c r="AK247" s="205"/>
      <c r="AL247" s="205"/>
      <c r="AM247" s="205"/>
      <c r="AN247" s="205"/>
      <c r="AO247" s="205"/>
      <c r="AP247" s="205"/>
      <c r="AQ247" s="205"/>
      <c r="AR247" s="205"/>
      <c r="AS247" s="205"/>
      <c r="AT247" s="205"/>
      <c r="AU247" s="206"/>
      <c r="AV247" s="120"/>
    </row>
    <row r="248" spans="1:48" ht="16.149999999999999" customHeight="1" x14ac:dyDescent="0.15">
      <c r="A248" s="62"/>
      <c r="B248" s="25"/>
      <c r="C248" s="25"/>
      <c r="D248" s="207"/>
      <c r="E248" s="208"/>
      <c r="F248" s="208"/>
      <c r="G248" s="208"/>
      <c r="H248" s="208"/>
      <c r="I248" s="208"/>
      <c r="J248" s="208"/>
      <c r="K248" s="208"/>
      <c r="L248" s="208"/>
      <c r="M248" s="208"/>
      <c r="N248" s="208"/>
      <c r="O248" s="208"/>
      <c r="P248" s="208"/>
      <c r="Q248" s="208"/>
      <c r="R248" s="208"/>
      <c r="S248" s="208"/>
      <c r="T248" s="208"/>
      <c r="U248" s="208"/>
      <c r="V248" s="208"/>
      <c r="W248" s="208"/>
      <c r="X248" s="208"/>
      <c r="Y248" s="208"/>
      <c r="Z248" s="208"/>
      <c r="AA248" s="208"/>
      <c r="AB248" s="208"/>
      <c r="AC248" s="208"/>
      <c r="AD248" s="208"/>
      <c r="AE248" s="208"/>
      <c r="AF248" s="208"/>
      <c r="AG248" s="208"/>
      <c r="AH248" s="208"/>
      <c r="AI248" s="208"/>
      <c r="AJ248" s="208"/>
      <c r="AK248" s="208"/>
      <c r="AL248" s="208"/>
      <c r="AM248" s="208"/>
      <c r="AN248" s="208"/>
      <c r="AO248" s="208"/>
      <c r="AP248" s="208"/>
      <c r="AQ248" s="208"/>
      <c r="AR248" s="208"/>
      <c r="AS248" s="208"/>
      <c r="AT248" s="208"/>
      <c r="AU248" s="209"/>
      <c r="AV248" s="120"/>
    </row>
    <row r="249" spans="1:48" ht="16.149999999999999" customHeight="1" x14ac:dyDescent="0.15">
      <c r="A249" s="118"/>
      <c r="B249" s="119" t="s">
        <v>285</v>
      </c>
      <c r="C249" s="119" t="s">
        <v>285</v>
      </c>
      <c r="D249" s="119" t="s">
        <v>285</v>
      </c>
      <c r="E249" s="119" t="s">
        <v>285</v>
      </c>
      <c r="F249" s="119" t="s">
        <v>285</v>
      </c>
      <c r="G249" s="119" t="s">
        <v>285</v>
      </c>
      <c r="H249" s="119" t="s">
        <v>285</v>
      </c>
      <c r="I249" s="119" t="s">
        <v>285</v>
      </c>
      <c r="J249" s="119" t="s">
        <v>285</v>
      </c>
      <c r="K249" s="119" t="s">
        <v>285</v>
      </c>
      <c r="L249" s="119" t="s">
        <v>285</v>
      </c>
      <c r="M249" s="119" t="s">
        <v>285</v>
      </c>
      <c r="N249" s="119" t="s">
        <v>285</v>
      </c>
      <c r="O249" s="119" t="s">
        <v>285</v>
      </c>
      <c r="P249" s="119" t="s">
        <v>285</v>
      </c>
      <c r="Q249" s="119" t="s">
        <v>285</v>
      </c>
      <c r="R249" s="119" t="s">
        <v>285</v>
      </c>
      <c r="S249" s="119" t="s">
        <v>285</v>
      </c>
      <c r="T249" s="119" t="s">
        <v>285</v>
      </c>
      <c r="U249" s="119" t="s">
        <v>285</v>
      </c>
      <c r="V249" s="119" t="s">
        <v>285</v>
      </c>
      <c r="W249" s="119" t="s">
        <v>285</v>
      </c>
      <c r="X249" s="119" t="s">
        <v>285</v>
      </c>
      <c r="Y249" s="119" t="s">
        <v>285</v>
      </c>
      <c r="Z249" s="119" t="s">
        <v>285</v>
      </c>
      <c r="AA249" s="119" t="s">
        <v>285</v>
      </c>
      <c r="AB249" s="119" t="s">
        <v>285</v>
      </c>
      <c r="AC249" s="119" t="s">
        <v>285</v>
      </c>
      <c r="AD249" s="119" t="s">
        <v>285</v>
      </c>
      <c r="AE249" s="119" t="s">
        <v>285</v>
      </c>
      <c r="AF249" s="119" t="s">
        <v>285</v>
      </c>
      <c r="AG249" s="119" t="s">
        <v>285</v>
      </c>
      <c r="AH249" s="119" t="s">
        <v>285</v>
      </c>
      <c r="AI249" s="119" t="s">
        <v>285</v>
      </c>
      <c r="AJ249" s="119" t="s">
        <v>285</v>
      </c>
      <c r="AK249" s="119" t="s">
        <v>285</v>
      </c>
      <c r="AL249" s="119" t="s">
        <v>285</v>
      </c>
      <c r="AM249" s="119" t="s">
        <v>285</v>
      </c>
      <c r="AN249" s="119" t="s">
        <v>285</v>
      </c>
      <c r="AO249" s="119" t="s">
        <v>285</v>
      </c>
      <c r="AP249" s="119" t="s">
        <v>285</v>
      </c>
      <c r="AQ249" s="119" t="s">
        <v>285</v>
      </c>
      <c r="AR249" s="119" t="s">
        <v>285</v>
      </c>
      <c r="AS249" s="119" t="s">
        <v>285</v>
      </c>
      <c r="AT249" s="119" t="s">
        <v>285</v>
      </c>
      <c r="AU249" s="119" t="s">
        <v>285</v>
      </c>
      <c r="AV249" s="120"/>
    </row>
    <row r="250" spans="1:48" ht="16.149999999999999" customHeight="1" x14ac:dyDescent="0.15">
      <c r="A250" s="118"/>
      <c r="B250" s="136" t="s">
        <v>158</v>
      </c>
      <c r="C250" s="136"/>
      <c r="D250" s="122" t="s">
        <v>159</v>
      </c>
      <c r="E250" s="119"/>
      <c r="F250" s="119"/>
      <c r="G250" s="119"/>
      <c r="H250" s="119"/>
      <c r="I250" s="119"/>
      <c r="J250" s="119"/>
      <c r="K250" s="119"/>
      <c r="L250" s="119"/>
      <c r="M250" s="119"/>
      <c r="N250" s="119"/>
      <c r="O250" s="119"/>
      <c r="P250" s="119"/>
      <c r="Q250" s="123"/>
      <c r="R250" s="124"/>
      <c r="S250" s="124"/>
      <c r="T250" s="124"/>
      <c r="U250" s="124"/>
      <c r="V250" s="124"/>
      <c r="W250" s="124"/>
      <c r="X250" s="124"/>
      <c r="Y250" s="124"/>
      <c r="Z250" s="124"/>
      <c r="AA250" s="124"/>
      <c r="AB250" s="124"/>
      <c r="AC250" s="124"/>
      <c r="AD250" s="124"/>
      <c r="AE250" s="124"/>
      <c r="AF250" s="124"/>
      <c r="AG250" s="124"/>
      <c r="AH250" s="124"/>
      <c r="AI250" s="124"/>
      <c r="AJ250" s="124"/>
      <c r="AK250" s="124"/>
      <c r="AL250" s="124"/>
      <c r="AM250" s="124"/>
      <c r="AN250" s="124"/>
      <c r="AO250" s="124"/>
      <c r="AP250" s="124"/>
      <c r="AQ250" s="124"/>
      <c r="AR250" s="124"/>
      <c r="AS250" s="124"/>
      <c r="AT250" s="124"/>
      <c r="AU250" s="124"/>
      <c r="AV250" s="120"/>
    </row>
    <row r="251" spans="1:48" ht="16.149999999999999" customHeight="1" x14ac:dyDescent="0.15">
      <c r="A251" s="118"/>
      <c r="B251" s="122" t="s">
        <v>160</v>
      </c>
      <c r="C251" s="122"/>
      <c r="D251" s="122"/>
      <c r="E251" s="122" t="s">
        <v>161</v>
      </c>
      <c r="F251" s="119"/>
      <c r="G251" s="119"/>
      <c r="H251" s="119"/>
      <c r="I251" s="119"/>
      <c r="J251" s="119"/>
      <c r="K251" s="119"/>
      <c r="L251" s="119"/>
      <c r="M251" s="119"/>
      <c r="N251" s="119"/>
      <c r="O251" s="119"/>
      <c r="P251" s="119"/>
      <c r="Q251" s="123"/>
      <c r="R251" s="124"/>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0"/>
    </row>
    <row r="252" spans="1:48" ht="16.149999999999999" customHeight="1" x14ac:dyDescent="0.15">
      <c r="A252" s="118"/>
      <c r="B252" s="119" t="s">
        <v>162</v>
      </c>
      <c r="C252" s="119"/>
      <c r="D252" s="119"/>
      <c r="E252" s="137"/>
      <c r="F252" s="210" t="s">
        <v>163</v>
      </c>
      <c r="G252" s="210"/>
      <c r="H252" s="210"/>
      <c r="I252" s="210"/>
      <c r="J252" s="210"/>
      <c r="K252" s="210"/>
      <c r="L252" s="210"/>
      <c r="M252" s="210"/>
      <c r="N252" s="210"/>
      <c r="O252" s="210"/>
      <c r="P252" s="210"/>
      <c r="Q252" s="210"/>
      <c r="R252" s="210"/>
      <c r="S252" s="210"/>
      <c r="T252" s="210"/>
      <c r="U252" s="210"/>
      <c r="V252" s="210"/>
      <c r="W252" s="210"/>
      <c r="X252" s="210"/>
      <c r="Y252" s="210"/>
      <c r="Z252" s="210"/>
      <c r="AA252" s="210"/>
      <c r="AB252" s="210"/>
      <c r="AC252" s="210"/>
      <c r="AD252" s="210"/>
      <c r="AE252" s="210"/>
      <c r="AF252" s="210"/>
      <c r="AG252" s="210"/>
      <c r="AH252" s="210"/>
      <c r="AI252" s="210"/>
      <c r="AJ252" s="210"/>
      <c r="AK252" s="210"/>
      <c r="AL252" s="210"/>
      <c r="AM252" s="210"/>
      <c r="AN252" s="210"/>
      <c r="AO252" s="210"/>
      <c r="AP252" s="210"/>
      <c r="AQ252" s="210"/>
      <c r="AR252" s="210"/>
      <c r="AS252" s="210"/>
      <c r="AT252" s="210"/>
      <c r="AU252" s="210"/>
      <c r="AV252" s="120"/>
    </row>
    <row r="253" spans="1:48" ht="16.149999999999999" customHeight="1" x14ac:dyDescent="0.15">
      <c r="A253" s="118"/>
      <c r="B253" s="119"/>
      <c r="C253" s="119"/>
      <c r="D253" s="119"/>
      <c r="E253" s="137"/>
      <c r="F253" s="210"/>
      <c r="G253" s="210"/>
      <c r="H253" s="210"/>
      <c r="I253" s="210"/>
      <c r="J253" s="210"/>
      <c r="K253" s="210"/>
      <c r="L253" s="210"/>
      <c r="M253" s="210"/>
      <c r="N253" s="210"/>
      <c r="O253" s="210"/>
      <c r="P253" s="210"/>
      <c r="Q253" s="210"/>
      <c r="R253" s="210"/>
      <c r="S253" s="210"/>
      <c r="T253" s="210"/>
      <c r="U253" s="210"/>
      <c r="V253" s="210"/>
      <c r="W253" s="210"/>
      <c r="X253" s="210"/>
      <c r="Y253" s="210"/>
      <c r="Z253" s="210"/>
      <c r="AA253" s="210"/>
      <c r="AB253" s="210"/>
      <c r="AC253" s="210"/>
      <c r="AD253" s="210"/>
      <c r="AE253" s="210"/>
      <c r="AF253" s="210"/>
      <c r="AG253" s="210"/>
      <c r="AH253" s="210"/>
      <c r="AI253" s="210"/>
      <c r="AJ253" s="210"/>
      <c r="AK253" s="210"/>
      <c r="AL253" s="210"/>
      <c r="AM253" s="210"/>
      <c r="AN253" s="210"/>
      <c r="AO253" s="210"/>
      <c r="AP253" s="210"/>
      <c r="AQ253" s="210"/>
      <c r="AR253" s="210"/>
      <c r="AS253" s="210"/>
      <c r="AT253" s="210"/>
      <c r="AU253" s="210"/>
      <c r="AV253" s="120"/>
    </row>
    <row r="254" spans="1:48" ht="16.149999999999999" customHeight="1" x14ac:dyDescent="0.15">
      <c r="A254" s="118"/>
      <c r="B254" s="119"/>
      <c r="C254" s="119"/>
      <c r="D254" s="119"/>
      <c r="E254" s="137"/>
      <c r="F254" s="210"/>
      <c r="G254" s="210"/>
      <c r="H254" s="210"/>
      <c r="I254" s="210"/>
      <c r="J254" s="210"/>
      <c r="K254" s="210"/>
      <c r="L254" s="210"/>
      <c r="M254" s="210"/>
      <c r="N254" s="210"/>
      <c r="O254" s="210"/>
      <c r="P254" s="210"/>
      <c r="Q254" s="210"/>
      <c r="R254" s="210"/>
      <c r="S254" s="210"/>
      <c r="T254" s="210"/>
      <c r="U254" s="210"/>
      <c r="V254" s="210"/>
      <c r="W254" s="210"/>
      <c r="X254" s="210"/>
      <c r="Y254" s="210"/>
      <c r="Z254" s="210"/>
      <c r="AA254" s="210"/>
      <c r="AB254" s="210"/>
      <c r="AC254" s="210"/>
      <c r="AD254" s="210"/>
      <c r="AE254" s="210"/>
      <c r="AF254" s="210"/>
      <c r="AG254" s="210"/>
      <c r="AH254" s="210"/>
      <c r="AI254" s="210"/>
      <c r="AJ254" s="210"/>
      <c r="AK254" s="210"/>
      <c r="AL254" s="210"/>
      <c r="AM254" s="210"/>
      <c r="AN254" s="210"/>
      <c r="AO254" s="210"/>
      <c r="AP254" s="210"/>
      <c r="AQ254" s="210"/>
      <c r="AR254" s="210"/>
      <c r="AS254" s="210"/>
      <c r="AT254" s="210"/>
      <c r="AU254" s="210"/>
      <c r="AV254" s="120"/>
    </row>
    <row r="255" spans="1:48" ht="16.149999999999999" customHeight="1" x14ac:dyDescent="0.15">
      <c r="A255" s="118"/>
      <c r="B255" s="119"/>
      <c r="C255" s="119"/>
      <c r="D255" s="119"/>
      <c r="E255" s="119" t="s">
        <v>138</v>
      </c>
      <c r="F255" s="119"/>
      <c r="G255" s="119"/>
      <c r="H255" s="119"/>
      <c r="I255" s="119"/>
      <c r="J255" s="119"/>
      <c r="K255" s="119"/>
      <c r="L255" s="119"/>
      <c r="M255" s="119"/>
      <c r="N255" s="139" t="s">
        <v>218</v>
      </c>
      <c r="O255" s="151"/>
      <c r="P255" s="151"/>
      <c r="Q255" s="151"/>
      <c r="R255" s="151"/>
      <c r="S255" s="151"/>
      <c r="T255" s="151"/>
      <c r="U255" s="151"/>
      <c r="V255" s="151"/>
      <c r="W255" s="151"/>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c r="AU255" s="119"/>
      <c r="AV255" s="63"/>
    </row>
    <row r="256" spans="1:48" ht="16.149999999999999" customHeight="1" x14ac:dyDescent="0.15">
      <c r="A256" s="118"/>
      <c r="B256" s="119"/>
      <c r="C256" s="119"/>
      <c r="D256" s="119"/>
      <c r="E256" s="119" t="s">
        <v>139</v>
      </c>
      <c r="F256" s="119"/>
      <c r="G256" s="119"/>
      <c r="H256" s="119"/>
      <c r="I256" s="119"/>
      <c r="J256" s="119"/>
      <c r="K256" s="119"/>
      <c r="L256" s="119"/>
      <c r="M256" s="119"/>
      <c r="N256" s="139" t="s">
        <v>218</v>
      </c>
      <c r="O256" s="151"/>
      <c r="P256" s="151"/>
      <c r="Q256" s="151"/>
      <c r="R256" s="151"/>
      <c r="S256" s="151"/>
      <c r="T256" s="151"/>
      <c r="U256" s="151"/>
      <c r="V256" s="151"/>
      <c r="W256" s="151"/>
      <c r="X256" s="119"/>
      <c r="Y256" s="119"/>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c r="AU256" s="119"/>
      <c r="AV256" s="120"/>
    </row>
    <row r="257" spans="1:48" ht="16.149999999999999" customHeight="1" x14ac:dyDescent="0.15">
      <c r="A257" s="118"/>
      <c r="B257" s="119"/>
      <c r="C257" s="119"/>
      <c r="D257" s="119"/>
      <c r="E257" s="119" t="s">
        <v>140</v>
      </c>
      <c r="F257" s="119"/>
      <c r="G257" s="119"/>
      <c r="H257" s="119"/>
      <c r="I257" s="119"/>
      <c r="J257" s="119"/>
      <c r="K257" s="119"/>
      <c r="L257" s="119"/>
      <c r="M257" s="119"/>
      <c r="N257" s="119" t="s">
        <v>118</v>
      </c>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c r="AQ257" s="119"/>
      <c r="AR257" s="119"/>
      <c r="AS257" s="119"/>
      <c r="AT257" s="119"/>
      <c r="AU257" s="119"/>
      <c r="AV257" s="120"/>
    </row>
    <row r="258" spans="1:48" ht="16.149999999999999" customHeight="1" x14ac:dyDescent="0.15">
      <c r="A258" s="118"/>
      <c r="B258" s="119"/>
      <c r="C258" s="119"/>
      <c r="D258" s="119"/>
      <c r="E258" s="119" t="s">
        <v>141</v>
      </c>
      <c r="F258" s="119"/>
      <c r="G258" s="119"/>
      <c r="H258" s="119"/>
      <c r="I258" s="119"/>
      <c r="J258" s="119"/>
      <c r="K258" s="119"/>
      <c r="L258" s="119"/>
      <c r="M258" s="119"/>
      <c r="N258" s="119" t="s">
        <v>118</v>
      </c>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19"/>
      <c r="AL258" s="119"/>
      <c r="AM258" s="119"/>
      <c r="AN258" s="119"/>
      <c r="AO258" s="119"/>
      <c r="AP258" s="119"/>
      <c r="AQ258" s="119"/>
      <c r="AR258" s="119"/>
      <c r="AS258" s="119"/>
      <c r="AT258" s="119"/>
      <c r="AU258" s="119"/>
      <c r="AV258" s="120"/>
    </row>
    <row r="259" spans="1:48" ht="16.149999999999999" customHeight="1" x14ac:dyDescent="0.15">
      <c r="A259" s="118"/>
      <c r="B259" s="119"/>
      <c r="C259" s="119"/>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c r="AU259" s="119"/>
      <c r="AV259" s="120"/>
    </row>
    <row r="260" spans="1:48" ht="16.149999999999999" customHeight="1" x14ac:dyDescent="0.15">
      <c r="A260" s="118"/>
      <c r="B260" s="119" t="s">
        <v>164</v>
      </c>
      <c r="C260" s="119"/>
      <c r="D260" s="119"/>
      <c r="E260" s="137"/>
      <c r="F260" s="210" t="s">
        <v>219</v>
      </c>
      <c r="G260" s="210"/>
      <c r="H260" s="210"/>
      <c r="I260" s="210"/>
      <c r="J260" s="210"/>
      <c r="K260" s="210"/>
      <c r="L260" s="210"/>
      <c r="M260" s="210"/>
      <c r="N260" s="210"/>
      <c r="O260" s="210"/>
      <c r="P260" s="210"/>
      <c r="Q260" s="210"/>
      <c r="R260" s="210"/>
      <c r="S260" s="210"/>
      <c r="T260" s="210"/>
      <c r="U260" s="210"/>
      <c r="V260" s="210"/>
      <c r="W260" s="210"/>
      <c r="X260" s="210"/>
      <c r="Y260" s="210"/>
      <c r="Z260" s="210"/>
      <c r="AA260" s="210"/>
      <c r="AB260" s="210"/>
      <c r="AC260" s="210"/>
      <c r="AD260" s="210"/>
      <c r="AE260" s="210"/>
      <c r="AF260" s="210"/>
      <c r="AG260" s="210"/>
      <c r="AH260" s="210"/>
      <c r="AI260" s="210"/>
      <c r="AJ260" s="210"/>
      <c r="AK260" s="210"/>
      <c r="AL260" s="210"/>
      <c r="AM260" s="210"/>
      <c r="AN260" s="210"/>
      <c r="AO260" s="210"/>
      <c r="AP260" s="210"/>
      <c r="AQ260" s="210"/>
      <c r="AR260" s="210"/>
      <c r="AS260" s="210"/>
      <c r="AT260" s="210"/>
      <c r="AU260" s="210"/>
      <c r="AV260" s="120"/>
    </row>
    <row r="261" spans="1:48" ht="16.149999999999999" customHeight="1" x14ac:dyDescent="0.15">
      <c r="A261" s="118"/>
      <c r="B261" s="119"/>
      <c r="C261" s="119"/>
      <c r="D261" s="119"/>
      <c r="E261" s="138"/>
      <c r="F261" s="219"/>
      <c r="G261" s="219"/>
      <c r="H261" s="219"/>
      <c r="I261" s="219"/>
      <c r="J261" s="219"/>
      <c r="K261" s="219"/>
      <c r="L261" s="219"/>
      <c r="M261" s="219"/>
      <c r="N261" s="219"/>
      <c r="O261" s="219"/>
      <c r="P261" s="219"/>
      <c r="Q261" s="219"/>
      <c r="R261" s="219"/>
      <c r="S261" s="219"/>
      <c r="T261" s="219"/>
      <c r="U261" s="219"/>
      <c r="V261" s="219"/>
      <c r="W261" s="219"/>
      <c r="X261" s="219"/>
      <c r="Y261" s="219"/>
      <c r="Z261" s="219"/>
      <c r="AA261" s="219"/>
      <c r="AB261" s="219"/>
      <c r="AC261" s="219"/>
      <c r="AD261" s="219"/>
      <c r="AE261" s="219"/>
      <c r="AF261" s="219"/>
      <c r="AG261" s="219"/>
      <c r="AH261" s="219"/>
      <c r="AI261" s="219"/>
      <c r="AJ261" s="219"/>
      <c r="AK261" s="219"/>
      <c r="AL261" s="219"/>
      <c r="AM261" s="219"/>
      <c r="AN261" s="219"/>
      <c r="AO261" s="219"/>
      <c r="AP261" s="219"/>
      <c r="AQ261" s="219"/>
      <c r="AR261" s="219"/>
      <c r="AS261" s="219"/>
      <c r="AT261" s="219"/>
      <c r="AU261" s="219"/>
      <c r="AV261" s="120"/>
    </row>
    <row r="262" spans="1:48" ht="16.149999999999999" customHeight="1" x14ac:dyDescent="0.15">
      <c r="A262" s="62"/>
      <c r="B262" s="25"/>
      <c r="C262" s="25"/>
      <c r="D262" s="192"/>
      <c r="E262" s="202"/>
      <c r="F262" s="202"/>
      <c r="G262" s="202"/>
      <c r="H262" s="202"/>
      <c r="I262" s="202"/>
      <c r="J262" s="202"/>
      <c r="K262" s="202"/>
      <c r="L262" s="202"/>
      <c r="M262" s="202"/>
      <c r="N262" s="202"/>
      <c r="O262" s="202"/>
      <c r="P262" s="202"/>
      <c r="Q262" s="202"/>
      <c r="R262" s="202"/>
      <c r="S262" s="202"/>
      <c r="T262" s="202"/>
      <c r="U262" s="202"/>
      <c r="V262" s="202"/>
      <c r="W262" s="202"/>
      <c r="X262" s="202"/>
      <c r="Y262" s="202"/>
      <c r="Z262" s="202"/>
      <c r="AA262" s="202"/>
      <c r="AB262" s="202"/>
      <c r="AC262" s="202"/>
      <c r="AD262" s="202"/>
      <c r="AE262" s="202"/>
      <c r="AF262" s="202"/>
      <c r="AG262" s="202"/>
      <c r="AH262" s="202"/>
      <c r="AI262" s="202"/>
      <c r="AJ262" s="202"/>
      <c r="AK262" s="202"/>
      <c r="AL262" s="202"/>
      <c r="AM262" s="202"/>
      <c r="AN262" s="202"/>
      <c r="AO262" s="202"/>
      <c r="AP262" s="202"/>
      <c r="AQ262" s="202"/>
      <c r="AR262" s="202"/>
      <c r="AS262" s="202"/>
      <c r="AT262" s="202"/>
      <c r="AU262" s="203"/>
      <c r="AV262" s="120"/>
    </row>
    <row r="263" spans="1:48" ht="16.149999999999999" customHeight="1" x14ac:dyDescent="0.15">
      <c r="A263" s="62"/>
      <c r="B263" s="25"/>
      <c r="C263" s="25"/>
      <c r="D263" s="204"/>
      <c r="E263" s="205"/>
      <c r="F263" s="205"/>
      <c r="G263" s="205"/>
      <c r="H263" s="205"/>
      <c r="I263" s="205"/>
      <c r="J263" s="205"/>
      <c r="K263" s="205"/>
      <c r="L263" s="205"/>
      <c r="M263" s="205"/>
      <c r="N263" s="205"/>
      <c r="O263" s="205"/>
      <c r="P263" s="205"/>
      <c r="Q263" s="205"/>
      <c r="R263" s="205"/>
      <c r="S263" s="205"/>
      <c r="T263" s="205"/>
      <c r="U263" s="205"/>
      <c r="V263" s="205"/>
      <c r="W263" s="205"/>
      <c r="X263" s="205"/>
      <c r="Y263" s="205"/>
      <c r="Z263" s="205"/>
      <c r="AA263" s="205"/>
      <c r="AB263" s="205"/>
      <c r="AC263" s="205"/>
      <c r="AD263" s="205"/>
      <c r="AE263" s="205"/>
      <c r="AF263" s="205"/>
      <c r="AG263" s="205"/>
      <c r="AH263" s="205"/>
      <c r="AI263" s="205"/>
      <c r="AJ263" s="205"/>
      <c r="AK263" s="205"/>
      <c r="AL263" s="205"/>
      <c r="AM263" s="205"/>
      <c r="AN263" s="205"/>
      <c r="AO263" s="205"/>
      <c r="AP263" s="205"/>
      <c r="AQ263" s="205"/>
      <c r="AR263" s="205"/>
      <c r="AS263" s="205"/>
      <c r="AT263" s="205"/>
      <c r="AU263" s="206"/>
      <c r="AV263" s="120"/>
    </row>
    <row r="264" spans="1:48" ht="16.149999999999999" customHeight="1" x14ac:dyDescent="0.15">
      <c r="A264" s="62"/>
      <c r="B264" s="25"/>
      <c r="C264" s="25"/>
      <c r="D264" s="207"/>
      <c r="E264" s="208"/>
      <c r="F264" s="208"/>
      <c r="G264" s="208"/>
      <c r="H264" s="208"/>
      <c r="I264" s="208"/>
      <c r="J264" s="208"/>
      <c r="K264" s="208"/>
      <c r="L264" s="208"/>
      <c r="M264" s="208"/>
      <c r="N264" s="208"/>
      <c r="O264" s="208"/>
      <c r="P264" s="208"/>
      <c r="Q264" s="208"/>
      <c r="R264" s="208"/>
      <c r="S264" s="208"/>
      <c r="T264" s="208"/>
      <c r="U264" s="208"/>
      <c r="V264" s="208"/>
      <c r="W264" s="208"/>
      <c r="X264" s="208"/>
      <c r="Y264" s="208"/>
      <c r="Z264" s="208"/>
      <c r="AA264" s="208"/>
      <c r="AB264" s="208"/>
      <c r="AC264" s="208"/>
      <c r="AD264" s="208"/>
      <c r="AE264" s="208"/>
      <c r="AF264" s="208"/>
      <c r="AG264" s="208"/>
      <c r="AH264" s="208"/>
      <c r="AI264" s="208"/>
      <c r="AJ264" s="208"/>
      <c r="AK264" s="208"/>
      <c r="AL264" s="208"/>
      <c r="AM264" s="208"/>
      <c r="AN264" s="208"/>
      <c r="AO264" s="208"/>
      <c r="AP264" s="208"/>
      <c r="AQ264" s="208"/>
      <c r="AR264" s="208"/>
      <c r="AS264" s="208"/>
      <c r="AT264" s="208"/>
      <c r="AU264" s="209"/>
      <c r="AV264" s="63"/>
    </row>
    <row r="265" spans="1:48" ht="16.149999999999999" customHeight="1" x14ac:dyDescent="0.15">
      <c r="A265" s="118"/>
      <c r="B265" s="119" t="s">
        <v>285</v>
      </c>
      <c r="C265" s="119" t="s">
        <v>285</v>
      </c>
      <c r="D265" s="119" t="s">
        <v>285</v>
      </c>
      <c r="E265" s="119" t="s">
        <v>285</v>
      </c>
      <c r="F265" s="119" t="s">
        <v>285</v>
      </c>
      <c r="G265" s="119" t="s">
        <v>285</v>
      </c>
      <c r="H265" s="119" t="s">
        <v>285</v>
      </c>
      <c r="I265" s="119" t="s">
        <v>285</v>
      </c>
      <c r="J265" s="119" t="s">
        <v>285</v>
      </c>
      <c r="K265" s="119" t="s">
        <v>285</v>
      </c>
      <c r="L265" s="119" t="s">
        <v>285</v>
      </c>
      <c r="M265" s="119" t="s">
        <v>285</v>
      </c>
      <c r="N265" s="119" t="s">
        <v>285</v>
      </c>
      <c r="O265" s="119" t="s">
        <v>285</v>
      </c>
      <c r="P265" s="119" t="s">
        <v>285</v>
      </c>
      <c r="Q265" s="119" t="s">
        <v>285</v>
      </c>
      <c r="R265" s="119" t="s">
        <v>285</v>
      </c>
      <c r="S265" s="119" t="s">
        <v>285</v>
      </c>
      <c r="T265" s="119" t="s">
        <v>285</v>
      </c>
      <c r="U265" s="119" t="s">
        <v>285</v>
      </c>
      <c r="V265" s="119" t="s">
        <v>285</v>
      </c>
      <c r="W265" s="119" t="s">
        <v>285</v>
      </c>
      <c r="X265" s="119" t="s">
        <v>285</v>
      </c>
      <c r="Y265" s="119" t="s">
        <v>285</v>
      </c>
      <c r="Z265" s="119" t="s">
        <v>285</v>
      </c>
      <c r="AA265" s="119" t="s">
        <v>285</v>
      </c>
      <c r="AB265" s="119" t="s">
        <v>285</v>
      </c>
      <c r="AC265" s="119" t="s">
        <v>285</v>
      </c>
      <c r="AD265" s="119" t="s">
        <v>285</v>
      </c>
      <c r="AE265" s="119" t="s">
        <v>285</v>
      </c>
      <c r="AF265" s="119" t="s">
        <v>285</v>
      </c>
      <c r="AG265" s="119" t="s">
        <v>285</v>
      </c>
      <c r="AH265" s="119" t="s">
        <v>285</v>
      </c>
      <c r="AI265" s="119" t="s">
        <v>285</v>
      </c>
      <c r="AJ265" s="119" t="s">
        <v>285</v>
      </c>
      <c r="AK265" s="119" t="s">
        <v>285</v>
      </c>
      <c r="AL265" s="119" t="s">
        <v>285</v>
      </c>
      <c r="AM265" s="119" t="s">
        <v>285</v>
      </c>
      <c r="AN265" s="119" t="s">
        <v>285</v>
      </c>
      <c r="AO265" s="119" t="s">
        <v>285</v>
      </c>
      <c r="AP265" s="119" t="s">
        <v>285</v>
      </c>
      <c r="AQ265" s="119" t="s">
        <v>285</v>
      </c>
      <c r="AR265" s="119" t="s">
        <v>285</v>
      </c>
      <c r="AS265" s="119" t="s">
        <v>285</v>
      </c>
      <c r="AT265" s="119" t="s">
        <v>285</v>
      </c>
      <c r="AU265" s="119" t="s">
        <v>285</v>
      </c>
      <c r="AV265" s="63"/>
    </row>
    <row r="266" spans="1:48" ht="16.149999999999999" customHeight="1" x14ac:dyDescent="0.15">
      <c r="A266" s="118"/>
      <c r="B266" s="140" t="s">
        <v>165</v>
      </c>
      <c r="C266" s="140"/>
      <c r="D266" s="140"/>
      <c r="E266" s="122" t="s">
        <v>166</v>
      </c>
      <c r="F266" s="119"/>
      <c r="G266" s="119"/>
      <c r="H266" s="119"/>
      <c r="I266" s="119"/>
      <c r="J266" s="119"/>
      <c r="K266" s="119"/>
      <c r="L266" s="119"/>
      <c r="M266" s="119"/>
      <c r="N266" s="119"/>
      <c r="O266" s="119"/>
      <c r="P266" s="119"/>
      <c r="Q266" s="123"/>
      <c r="R266" s="124"/>
      <c r="S266" s="124"/>
      <c r="T266" s="124"/>
      <c r="U266" s="124"/>
      <c r="V266" s="124"/>
      <c r="W266" s="124"/>
      <c r="X266" s="124"/>
      <c r="Y266" s="124"/>
      <c r="Z266" s="124"/>
      <c r="AA266" s="124"/>
      <c r="AB266" s="124"/>
      <c r="AC266" s="124"/>
      <c r="AD266" s="124"/>
      <c r="AE266" s="124"/>
      <c r="AF266" s="124"/>
      <c r="AG266" s="124"/>
      <c r="AH266" s="124"/>
      <c r="AI266" s="124"/>
      <c r="AJ266" s="124"/>
      <c r="AK266" s="124"/>
      <c r="AL266" s="124"/>
      <c r="AM266" s="124"/>
      <c r="AN266" s="124"/>
      <c r="AO266" s="124"/>
      <c r="AP266" s="124"/>
      <c r="AQ266" s="124"/>
      <c r="AR266" s="124"/>
      <c r="AS266" s="124"/>
      <c r="AT266" s="124"/>
      <c r="AU266" s="124"/>
      <c r="AV266" s="63"/>
    </row>
    <row r="267" spans="1:48" ht="16.149999999999999" customHeight="1" x14ac:dyDescent="0.15">
      <c r="A267" s="118"/>
      <c r="B267" s="119" t="s">
        <v>167</v>
      </c>
      <c r="C267" s="119"/>
      <c r="D267" s="119"/>
      <c r="E267" s="137"/>
      <c r="F267" s="210" t="s">
        <v>168</v>
      </c>
      <c r="G267" s="210"/>
      <c r="H267" s="210"/>
      <c r="I267" s="210"/>
      <c r="J267" s="210"/>
      <c r="K267" s="210"/>
      <c r="L267" s="210"/>
      <c r="M267" s="210"/>
      <c r="N267" s="210"/>
      <c r="O267" s="210"/>
      <c r="P267" s="210"/>
      <c r="Q267" s="210"/>
      <c r="R267" s="210"/>
      <c r="S267" s="210"/>
      <c r="T267" s="210"/>
      <c r="U267" s="210"/>
      <c r="V267" s="210"/>
      <c r="W267" s="210"/>
      <c r="X267" s="210"/>
      <c r="Y267" s="210"/>
      <c r="Z267" s="210"/>
      <c r="AA267" s="210"/>
      <c r="AB267" s="210"/>
      <c r="AC267" s="210"/>
      <c r="AD267" s="210"/>
      <c r="AE267" s="210"/>
      <c r="AF267" s="210"/>
      <c r="AG267" s="210"/>
      <c r="AH267" s="210"/>
      <c r="AI267" s="210"/>
      <c r="AJ267" s="210"/>
      <c r="AK267" s="210"/>
      <c r="AL267" s="210"/>
      <c r="AM267" s="210"/>
      <c r="AN267" s="210"/>
      <c r="AO267" s="210"/>
      <c r="AP267" s="210"/>
      <c r="AQ267" s="210"/>
      <c r="AR267" s="210"/>
      <c r="AS267" s="210"/>
      <c r="AT267" s="210"/>
      <c r="AU267" s="210"/>
      <c r="AV267" s="120"/>
    </row>
    <row r="268" spans="1:48" ht="16.149999999999999" customHeight="1" x14ac:dyDescent="0.15">
      <c r="A268" s="118"/>
      <c r="B268" s="119"/>
      <c r="C268" s="119"/>
      <c r="D268" s="119"/>
      <c r="E268" s="137"/>
      <c r="F268" s="210"/>
      <c r="G268" s="210"/>
      <c r="H268" s="210"/>
      <c r="I268" s="210"/>
      <c r="J268" s="210"/>
      <c r="K268" s="210"/>
      <c r="L268" s="210"/>
      <c r="M268" s="210"/>
      <c r="N268" s="210"/>
      <c r="O268" s="210"/>
      <c r="P268" s="210"/>
      <c r="Q268" s="210"/>
      <c r="R268" s="210"/>
      <c r="S268" s="210"/>
      <c r="T268" s="210"/>
      <c r="U268" s="210"/>
      <c r="V268" s="210"/>
      <c r="W268" s="210"/>
      <c r="X268" s="210"/>
      <c r="Y268" s="210"/>
      <c r="Z268" s="210"/>
      <c r="AA268" s="210"/>
      <c r="AB268" s="210"/>
      <c r="AC268" s="210"/>
      <c r="AD268" s="210"/>
      <c r="AE268" s="210"/>
      <c r="AF268" s="210"/>
      <c r="AG268" s="210"/>
      <c r="AH268" s="210"/>
      <c r="AI268" s="210"/>
      <c r="AJ268" s="210"/>
      <c r="AK268" s="210"/>
      <c r="AL268" s="210"/>
      <c r="AM268" s="210"/>
      <c r="AN268" s="210"/>
      <c r="AO268" s="210"/>
      <c r="AP268" s="210"/>
      <c r="AQ268" s="210"/>
      <c r="AR268" s="210"/>
      <c r="AS268" s="210"/>
      <c r="AT268" s="210"/>
      <c r="AU268" s="210"/>
      <c r="AV268" s="120"/>
    </row>
    <row r="269" spans="1:48" ht="16.149999999999999" customHeight="1" x14ac:dyDescent="0.15">
      <c r="A269" s="118"/>
      <c r="B269" s="119"/>
      <c r="C269" s="119"/>
      <c r="D269" s="119"/>
      <c r="E269" s="119" t="s">
        <v>138</v>
      </c>
      <c r="F269" s="119"/>
      <c r="G269" s="119"/>
      <c r="H269" s="119"/>
      <c r="I269" s="119"/>
      <c r="J269" s="119"/>
      <c r="K269" s="119"/>
      <c r="L269" s="119"/>
      <c r="M269" s="119"/>
      <c r="N269" s="133" t="s">
        <v>220</v>
      </c>
      <c r="O269" s="131"/>
      <c r="P269" s="131"/>
      <c r="Q269" s="131"/>
      <c r="R269" s="131"/>
      <c r="S269" s="131"/>
      <c r="T269" s="131"/>
      <c r="U269" s="131"/>
      <c r="V269" s="131"/>
      <c r="W269" s="131"/>
      <c r="X269" s="119"/>
      <c r="Y269" s="119"/>
      <c r="Z269" s="119"/>
      <c r="AA269" s="119"/>
      <c r="AB269" s="119"/>
      <c r="AC269" s="119"/>
      <c r="AD269" s="119"/>
      <c r="AE269" s="119"/>
      <c r="AF269" s="119"/>
      <c r="AG269" s="119"/>
      <c r="AH269" s="119"/>
      <c r="AI269" s="119"/>
      <c r="AJ269" s="119"/>
      <c r="AK269" s="119"/>
      <c r="AL269" s="119"/>
      <c r="AM269" s="119"/>
      <c r="AN269" s="119"/>
      <c r="AO269" s="119"/>
      <c r="AP269" s="119"/>
      <c r="AQ269" s="119"/>
      <c r="AR269" s="119"/>
      <c r="AS269" s="119"/>
      <c r="AT269" s="119"/>
      <c r="AU269" s="119"/>
      <c r="AV269" s="120"/>
    </row>
    <row r="270" spans="1:48" ht="16.149999999999999" customHeight="1" x14ac:dyDescent="0.15">
      <c r="A270" s="118"/>
      <c r="B270" s="119"/>
      <c r="C270" s="119"/>
      <c r="D270" s="119"/>
      <c r="E270" s="119" t="s">
        <v>139</v>
      </c>
      <c r="F270" s="119"/>
      <c r="G270" s="119"/>
      <c r="H270" s="119"/>
      <c r="I270" s="119"/>
      <c r="J270" s="119"/>
      <c r="K270" s="119"/>
      <c r="L270" s="119"/>
      <c r="M270" s="119"/>
      <c r="N270" s="133" t="s">
        <v>220</v>
      </c>
      <c r="O270" s="131"/>
      <c r="P270" s="131"/>
      <c r="Q270" s="131"/>
      <c r="R270" s="131"/>
      <c r="S270" s="131"/>
      <c r="T270" s="131"/>
      <c r="U270" s="131"/>
      <c r="V270" s="131"/>
      <c r="W270" s="131"/>
      <c r="X270" s="119"/>
      <c r="Y270" s="119"/>
      <c r="Z270" s="119"/>
      <c r="AA270" s="119"/>
      <c r="AB270" s="119"/>
      <c r="AC270" s="119"/>
      <c r="AD270" s="119"/>
      <c r="AE270" s="119"/>
      <c r="AF270" s="119"/>
      <c r="AG270" s="119"/>
      <c r="AH270" s="119"/>
      <c r="AI270" s="119"/>
      <c r="AJ270" s="119"/>
      <c r="AK270" s="119"/>
      <c r="AL270" s="119"/>
      <c r="AM270" s="119"/>
      <c r="AN270" s="119"/>
      <c r="AO270" s="119"/>
      <c r="AP270" s="119"/>
      <c r="AQ270" s="119"/>
      <c r="AR270" s="119"/>
      <c r="AS270" s="119"/>
      <c r="AT270" s="119"/>
      <c r="AU270" s="119"/>
      <c r="AV270" s="120"/>
    </row>
    <row r="271" spans="1:48" ht="16.149999999999999" customHeight="1" x14ac:dyDescent="0.15">
      <c r="A271" s="118"/>
      <c r="B271" s="119"/>
      <c r="C271" s="119"/>
      <c r="D271" s="119"/>
      <c r="E271" s="119" t="s">
        <v>140</v>
      </c>
      <c r="F271" s="119"/>
      <c r="G271" s="119"/>
      <c r="H271" s="119"/>
      <c r="I271" s="119"/>
      <c r="J271" s="119"/>
      <c r="K271" s="119"/>
      <c r="L271" s="119"/>
      <c r="M271" s="119"/>
      <c r="N271" s="119" t="s">
        <v>118</v>
      </c>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19"/>
      <c r="AL271" s="119"/>
      <c r="AM271" s="119"/>
      <c r="AN271" s="119"/>
      <c r="AO271" s="119"/>
      <c r="AP271" s="119"/>
      <c r="AQ271" s="119"/>
      <c r="AR271" s="119"/>
      <c r="AS271" s="119"/>
      <c r="AT271" s="119"/>
      <c r="AU271" s="119"/>
      <c r="AV271" s="63"/>
    </row>
    <row r="272" spans="1:48" ht="16.149999999999999" customHeight="1" x14ac:dyDescent="0.15">
      <c r="A272" s="118"/>
      <c r="B272" s="119"/>
      <c r="C272" s="119"/>
      <c r="D272" s="119"/>
      <c r="E272" s="119" t="s">
        <v>141</v>
      </c>
      <c r="F272" s="119"/>
      <c r="G272" s="119"/>
      <c r="H272" s="119"/>
      <c r="I272" s="119"/>
      <c r="J272" s="119"/>
      <c r="K272" s="119"/>
      <c r="L272" s="119"/>
      <c r="M272" s="119"/>
      <c r="N272" s="119" t="s">
        <v>118</v>
      </c>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19"/>
      <c r="AL272" s="119"/>
      <c r="AM272" s="119"/>
      <c r="AN272" s="119"/>
      <c r="AO272" s="119"/>
      <c r="AP272" s="119"/>
      <c r="AQ272" s="119"/>
      <c r="AR272" s="119"/>
      <c r="AS272" s="119"/>
      <c r="AT272" s="119"/>
      <c r="AU272" s="119"/>
      <c r="AV272" s="63"/>
    </row>
    <row r="273" spans="1:48" ht="16.149999999999999" customHeight="1" x14ac:dyDescent="0.15">
      <c r="A273" s="118"/>
      <c r="B273" s="119"/>
      <c r="C273" s="119"/>
      <c r="D273" s="119"/>
      <c r="E273" s="119"/>
      <c r="F273" s="119"/>
      <c r="G273" s="119"/>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19"/>
      <c r="AL273" s="119"/>
      <c r="AM273" s="119"/>
      <c r="AN273" s="119"/>
      <c r="AO273" s="119"/>
      <c r="AP273" s="119"/>
      <c r="AQ273" s="119"/>
      <c r="AR273" s="119"/>
      <c r="AS273" s="119"/>
      <c r="AT273" s="119"/>
      <c r="AU273" s="119"/>
      <c r="AV273" s="120"/>
    </row>
    <row r="274" spans="1:48" ht="16.149999999999999" customHeight="1" x14ac:dyDescent="0.15">
      <c r="A274" s="118"/>
      <c r="B274" s="119" t="s">
        <v>169</v>
      </c>
      <c r="C274" s="119"/>
      <c r="D274" s="119"/>
      <c r="E274" s="137"/>
      <c r="F274" s="210" t="s">
        <v>221</v>
      </c>
      <c r="G274" s="210"/>
      <c r="H274" s="210"/>
      <c r="I274" s="210"/>
      <c r="J274" s="210"/>
      <c r="K274" s="210"/>
      <c r="L274" s="210"/>
      <c r="M274" s="210"/>
      <c r="N274" s="210"/>
      <c r="O274" s="210"/>
      <c r="P274" s="210"/>
      <c r="Q274" s="210"/>
      <c r="R274" s="210"/>
      <c r="S274" s="210"/>
      <c r="T274" s="210"/>
      <c r="U274" s="210"/>
      <c r="V274" s="210"/>
      <c r="W274" s="210"/>
      <c r="X274" s="210"/>
      <c r="Y274" s="210"/>
      <c r="Z274" s="210"/>
      <c r="AA274" s="210"/>
      <c r="AB274" s="210"/>
      <c r="AC274" s="210"/>
      <c r="AD274" s="210"/>
      <c r="AE274" s="210"/>
      <c r="AF274" s="210"/>
      <c r="AG274" s="210"/>
      <c r="AH274" s="210"/>
      <c r="AI274" s="210"/>
      <c r="AJ274" s="210"/>
      <c r="AK274" s="210"/>
      <c r="AL274" s="210"/>
      <c r="AM274" s="210"/>
      <c r="AN274" s="210"/>
      <c r="AO274" s="210"/>
      <c r="AP274" s="210"/>
      <c r="AQ274" s="210"/>
      <c r="AR274" s="210"/>
      <c r="AS274" s="210"/>
      <c r="AT274" s="210"/>
      <c r="AU274" s="210"/>
      <c r="AV274" s="120"/>
    </row>
    <row r="275" spans="1:48" ht="16.149999999999999" customHeight="1" x14ac:dyDescent="0.15">
      <c r="A275" s="118"/>
      <c r="B275" s="119"/>
      <c r="C275" s="119"/>
      <c r="D275" s="119"/>
      <c r="E275" s="138"/>
      <c r="F275" s="219"/>
      <c r="G275" s="219"/>
      <c r="H275" s="219"/>
      <c r="I275" s="219"/>
      <c r="J275" s="219"/>
      <c r="K275" s="219"/>
      <c r="L275" s="219"/>
      <c r="M275" s="219"/>
      <c r="N275" s="219"/>
      <c r="O275" s="219"/>
      <c r="P275" s="219"/>
      <c r="Q275" s="219"/>
      <c r="R275" s="219"/>
      <c r="S275" s="219"/>
      <c r="T275" s="219"/>
      <c r="U275" s="219"/>
      <c r="V275" s="219"/>
      <c r="W275" s="219"/>
      <c r="X275" s="219"/>
      <c r="Y275" s="219"/>
      <c r="Z275" s="219"/>
      <c r="AA275" s="219"/>
      <c r="AB275" s="219"/>
      <c r="AC275" s="219"/>
      <c r="AD275" s="219"/>
      <c r="AE275" s="219"/>
      <c r="AF275" s="219"/>
      <c r="AG275" s="219"/>
      <c r="AH275" s="219"/>
      <c r="AI275" s="219"/>
      <c r="AJ275" s="219"/>
      <c r="AK275" s="219"/>
      <c r="AL275" s="219"/>
      <c r="AM275" s="219"/>
      <c r="AN275" s="219"/>
      <c r="AO275" s="219"/>
      <c r="AP275" s="219"/>
      <c r="AQ275" s="219"/>
      <c r="AR275" s="219"/>
      <c r="AS275" s="219"/>
      <c r="AT275" s="219"/>
      <c r="AU275" s="219"/>
      <c r="AV275" s="120"/>
    </row>
    <row r="276" spans="1:48" ht="16.149999999999999" customHeight="1" x14ac:dyDescent="0.15">
      <c r="A276" s="62"/>
      <c r="B276" s="25"/>
      <c r="C276" s="25"/>
      <c r="D276" s="192"/>
      <c r="E276" s="193"/>
      <c r="F276" s="193"/>
      <c r="G276" s="193"/>
      <c r="H276" s="193"/>
      <c r="I276" s="193"/>
      <c r="J276" s="193"/>
      <c r="K276" s="193"/>
      <c r="L276" s="193"/>
      <c r="M276" s="193"/>
      <c r="N276" s="193"/>
      <c r="O276" s="193"/>
      <c r="P276" s="193"/>
      <c r="Q276" s="193"/>
      <c r="R276" s="193"/>
      <c r="S276" s="193"/>
      <c r="T276" s="193"/>
      <c r="U276" s="193"/>
      <c r="V276" s="193"/>
      <c r="W276" s="193"/>
      <c r="X276" s="193"/>
      <c r="Y276" s="193"/>
      <c r="Z276" s="193"/>
      <c r="AA276" s="193"/>
      <c r="AB276" s="193"/>
      <c r="AC276" s="193"/>
      <c r="AD276" s="193"/>
      <c r="AE276" s="193"/>
      <c r="AF276" s="193"/>
      <c r="AG276" s="193"/>
      <c r="AH276" s="193"/>
      <c r="AI276" s="193"/>
      <c r="AJ276" s="193"/>
      <c r="AK276" s="193"/>
      <c r="AL276" s="193"/>
      <c r="AM276" s="193"/>
      <c r="AN276" s="193"/>
      <c r="AO276" s="193"/>
      <c r="AP276" s="193"/>
      <c r="AQ276" s="193"/>
      <c r="AR276" s="193"/>
      <c r="AS276" s="193"/>
      <c r="AT276" s="193"/>
      <c r="AU276" s="194"/>
      <c r="AV276" s="120"/>
    </row>
    <row r="277" spans="1:48" ht="16.149999999999999" customHeight="1" x14ac:dyDescent="0.15">
      <c r="A277" s="62"/>
      <c r="B277" s="25"/>
      <c r="C277" s="25"/>
      <c r="D277" s="195"/>
      <c r="E277" s="196"/>
      <c r="F277" s="196"/>
      <c r="G277" s="196"/>
      <c r="H277" s="196"/>
      <c r="I277" s="196"/>
      <c r="J277" s="196"/>
      <c r="K277" s="196"/>
      <c r="L277" s="196"/>
      <c r="M277" s="196"/>
      <c r="N277" s="196"/>
      <c r="O277" s="196"/>
      <c r="P277" s="196"/>
      <c r="Q277" s="196"/>
      <c r="R277" s="196"/>
      <c r="S277" s="196"/>
      <c r="T277" s="196"/>
      <c r="U277" s="196"/>
      <c r="V277" s="196"/>
      <c r="W277" s="196"/>
      <c r="X277" s="196"/>
      <c r="Y277" s="196"/>
      <c r="Z277" s="196"/>
      <c r="AA277" s="196"/>
      <c r="AB277" s="196"/>
      <c r="AC277" s="196"/>
      <c r="AD277" s="196"/>
      <c r="AE277" s="196"/>
      <c r="AF277" s="196"/>
      <c r="AG277" s="196"/>
      <c r="AH277" s="196"/>
      <c r="AI277" s="196"/>
      <c r="AJ277" s="196"/>
      <c r="AK277" s="196"/>
      <c r="AL277" s="196"/>
      <c r="AM277" s="196"/>
      <c r="AN277" s="196"/>
      <c r="AO277" s="196"/>
      <c r="AP277" s="196"/>
      <c r="AQ277" s="196"/>
      <c r="AR277" s="196"/>
      <c r="AS277" s="196"/>
      <c r="AT277" s="196"/>
      <c r="AU277" s="197"/>
      <c r="AV277" s="120"/>
    </row>
    <row r="278" spans="1:48" ht="16.149999999999999" customHeight="1" x14ac:dyDescent="0.15">
      <c r="A278" s="62"/>
      <c r="B278" s="25"/>
      <c r="C278" s="25"/>
      <c r="D278" s="198"/>
      <c r="E278" s="199"/>
      <c r="F278" s="199"/>
      <c r="G278" s="199"/>
      <c r="H278" s="199"/>
      <c r="I278" s="199"/>
      <c r="J278" s="199"/>
      <c r="K278" s="199"/>
      <c r="L278" s="199"/>
      <c r="M278" s="199"/>
      <c r="N278" s="199"/>
      <c r="O278" s="199"/>
      <c r="P278" s="199"/>
      <c r="Q278" s="199"/>
      <c r="R278" s="199"/>
      <c r="S278" s="199"/>
      <c r="T278" s="199"/>
      <c r="U278" s="199"/>
      <c r="V278" s="199"/>
      <c r="W278" s="199"/>
      <c r="X278" s="199"/>
      <c r="Y278" s="199"/>
      <c r="Z278" s="199"/>
      <c r="AA278" s="199"/>
      <c r="AB278" s="199"/>
      <c r="AC278" s="199"/>
      <c r="AD278" s="199"/>
      <c r="AE278" s="199"/>
      <c r="AF278" s="199"/>
      <c r="AG278" s="199"/>
      <c r="AH278" s="199"/>
      <c r="AI278" s="199"/>
      <c r="AJ278" s="199"/>
      <c r="AK278" s="199"/>
      <c r="AL278" s="199"/>
      <c r="AM278" s="199"/>
      <c r="AN278" s="199"/>
      <c r="AO278" s="199"/>
      <c r="AP278" s="199"/>
      <c r="AQ278" s="199"/>
      <c r="AR278" s="199"/>
      <c r="AS278" s="199"/>
      <c r="AT278" s="199"/>
      <c r="AU278" s="200"/>
      <c r="AV278" s="120"/>
    </row>
    <row r="279" spans="1:48" ht="16.149999999999999" customHeight="1" x14ac:dyDescent="0.15">
      <c r="A279" s="118"/>
      <c r="B279" s="119" t="s">
        <v>285</v>
      </c>
      <c r="C279" s="119" t="s">
        <v>285</v>
      </c>
      <c r="D279" s="119" t="s">
        <v>285</v>
      </c>
      <c r="E279" s="119" t="s">
        <v>285</v>
      </c>
      <c r="F279" s="119" t="s">
        <v>285</v>
      </c>
      <c r="G279" s="119" t="s">
        <v>285</v>
      </c>
      <c r="H279" s="119" t="s">
        <v>285</v>
      </c>
      <c r="I279" s="119" t="s">
        <v>285</v>
      </c>
      <c r="J279" s="119" t="s">
        <v>285</v>
      </c>
      <c r="K279" s="119" t="s">
        <v>285</v>
      </c>
      <c r="L279" s="119" t="s">
        <v>285</v>
      </c>
      <c r="M279" s="119" t="s">
        <v>285</v>
      </c>
      <c r="N279" s="119" t="s">
        <v>285</v>
      </c>
      <c r="O279" s="119" t="s">
        <v>285</v>
      </c>
      <c r="P279" s="119" t="s">
        <v>285</v>
      </c>
      <c r="Q279" s="119" t="s">
        <v>285</v>
      </c>
      <c r="R279" s="119" t="s">
        <v>285</v>
      </c>
      <c r="S279" s="119" t="s">
        <v>285</v>
      </c>
      <c r="T279" s="119" t="s">
        <v>285</v>
      </c>
      <c r="U279" s="119" t="s">
        <v>285</v>
      </c>
      <c r="V279" s="119" t="s">
        <v>285</v>
      </c>
      <c r="W279" s="119" t="s">
        <v>285</v>
      </c>
      <c r="X279" s="119" t="s">
        <v>285</v>
      </c>
      <c r="Y279" s="119" t="s">
        <v>285</v>
      </c>
      <c r="Z279" s="119" t="s">
        <v>285</v>
      </c>
      <c r="AA279" s="119" t="s">
        <v>285</v>
      </c>
      <c r="AB279" s="119" t="s">
        <v>285</v>
      </c>
      <c r="AC279" s="119" t="s">
        <v>285</v>
      </c>
      <c r="AD279" s="119" t="s">
        <v>285</v>
      </c>
      <c r="AE279" s="119" t="s">
        <v>285</v>
      </c>
      <c r="AF279" s="119" t="s">
        <v>285</v>
      </c>
      <c r="AG279" s="119" t="s">
        <v>285</v>
      </c>
      <c r="AH279" s="119" t="s">
        <v>285</v>
      </c>
      <c r="AI279" s="119" t="s">
        <v>285</v>
      </c>
      <c r="AJ279" s="119" t="s">
        <v>285</v>
      </c>
      <c r="AK279" s="119" t="s">
        <v>285</v>
      </c>
      <c r="AL279" s="119" t="s">
        <v>285</v>
      </c>
      <c r="AM279" s="119" t="s">
        <v>285</v>
      </c>
      <c r="AN279" s="119" t="s">
        <v>285</v>
      </c>
      <c r="AO279" s="119" t="s">
        <v>285</v>
      </c>
      <c r="AP279" s="119" t="s">
        <v>285</v>
      </c>
      <c r="AQ279" s="119" t="s">
        <v>285</v>
      </c>
      <c r="AR279" s="119" t="s">
        <v>285</v>
      </c>
      <c r="AS279" s="119" t="s">
        <v>285</v>
      </c>
      <c r="AT279" s="119" t="s">
        <v>285</v>
      </c>
      <c r="AU279" s="119" t="s">
        <v>285</v>
      </c>
      <c r="AV279" s="120"/>
    </row>
    <row r="280" spans="1:48" ht="16.149999999999999" customHeight="1" x14ac:dyDescent="0.15">
      <c r="A280" s="118"/>
      <c r="B280" s="135" t="s">
        <v>170</v>
      </c>
      <c r="C280" s="135"/>
      <c r="D280" s="135"/>
      <c r="E280" s="122" t="s">
        <v>270</v>
      </c>
      <c r="F280" s="119"/>
      <c r="G280" s="119"/>
      <c r="H280" s="119"/>
      <c r="I280" s="119"/>
      <c r="J280" s="119"/>
      <c r="K280" s="119"/>
      <c r="L280" s="119"/>
      <c r="M280" s="119"/>
      <c r="N280" s="119"/>
      <c r="O280" s="119"/>
      <c r="P280" s="119"/>
      <c r="Q280" s="123"/>
      <c r="R280" s="124"/>
      <c r="S280" s="124"/>
      <c r="T280" s="124"/>
      <c r="U280" s="124"/>
      <c r="V280" s="124"/>
      <c r="W280" s="124"/>
      <c r="X280" s="124"/>
      <c r="Y280" s="124"/>
      <c r="Z280" s="124"/>
      <c r="AA280" s="124"/>
      <c r="AB280" s="124"/>
      <c r="AC280" s="124"/>
      <c r="AD280" s="124"/>
      <c r="AE280" s="124"/>
      <c r="AF280" s="124"/>
      <c r="AG280" s="124"/>
      <c r="AH280" s="124"/>
      <c r="AI280" s="124"/>
      <c r="AJ280" s="124"/>
      <c r="AK280" s="124"/>
      <c r="AL280" s="124"/>
      <c r="AM280" s="124"/>
      <c r="AN280" s="124"/>
      <c r="AO280" s="124"/>
      <c r="AP280" s="124"/>
      <c r="AQ280" s="124"/>
      <c r="AR280" s="124"/>
      <c r="AS280" s="124"/>
      <c r="AT280" s="124"/>
      <c r="AU280" s="124"/>
      <c r="AV280" s="120"/>
    </row>
    <row r="281" spans="1:48" ht="16.149999999999999" customHeight="1" x14ac:dyDescent="0.15">
      <c r="A281" s="118"/>
      <c r="B281" s="119" t="s">
        <v>171</v>
      </c>
      <c r="C281" s="119"/>
      <c r="D281" s="119"/>
      <c r="E281" s="137"/>
      <c r="F281" s="210" t="s">
        <v>172</v>
      </c>
      <c r="G281" s="210"/>
      <c r="H281" s="210"/>
      <c r="I281" s="210"/>
      <c r="J281" s="210"/>
      <c r="K281" s="210"/>
      <c r="L281" s="210"/>
      <c r="M281" s="210"/>
      <c r="N281" s="210"/>
      <c r="O281" s="210"/>
      <c r="P281" s="210"/>
      <c r="Q281" s="210"/>
      <c r="R281" s="210"/>
      <c r="S281" s="210"/>
      <c r="T281" s="210"/>
      <c r="U281" s="210"/>
      <c r="V281" s="210"/>
      <c r="W281" s="210"/>
      <c r="X281" s="210"/>
      <c r="Y281" s="210"/>
      <c r="Z281" s="210"/>
      <c r="AA281" s="210"/>
      <c r="AB281" s="210"/>
      <c r="AC281" s="210"/>
      <c r="AD281" s="210"/>
      <c r="AE281" s="210"/>
      <c r="AF281" s="210"/>
      <c r="AG281" s="210"/>
      <c r="AH281" s="210"/>
      <c r="AI281" s="210"/>
      <c r="AJ281" s="210"/>
      <c r="AK281" s="210"/>
      <c r="AL281" s="210"/>
      <c r="AM281" s="210"/>
      <c r="AN281" s="210"/>
      <c r="AO281" s="210"/>
      <c r="AP281" s="210"/>
      <c r="AQ281" s="210"/>
      <c r="AR281" s="210"/>
      <c r="AS281" s="210"/>
      <c r="AT281" s="210"/>
      <c r="AU281" s="210"/>
      <c r="AV281" s="120"/>
    </row>
    <row r="282" spans="1:48" ht="16.149999999999999" customHeight="1" x14ac:dyDescent="0.15">
      <c r="A282" s="118"/>
      <c r="B282" s="119"/>
      <c r="C282" s="119"/>
      <c r="D282" s="119"/>
      <c r="E282" s="137"/>
      <c r="F282" s="210"/>
      <c r="G282" s="210"/>
      <c r="H282" s="210"/>
      <c r="I282" s="210"/>
      <c r="J282" s="210"/>
      <c r="K282" s="210"/>
      <c r="L282" s="210"/>
      <c r="M282" s="210"/>
      <c r="N282" s="210"/>
      <c r="O282" s="210"/>
      <c r="P282" s="210"/>
      <c r="Q282" s="210"/>
      <c r="R282" s="210"/>
      <c r="S282" s="210"/>
      <c r="T282" s="210"/>
      <c r="U282" s="210"/>
      <c r="V282" s="210"/>
      <c r="W282" s="210"/>
      <c r="X282" s="210"/>
      <c r="Y282" s="210"/>
      <c r="Z282" s="210"/>
      <c r="AA282" s="210"/>
      <c r="AB282" s="210"/>
      <c r="AC282" s="210"/>
      <c r="AD282" s="210"/>
      <c r="AE282" s="210"/>
      <c r="AF282" s="210"/>
      <c r="AG282" s="210"/>
      <c r="AH282" s="210"/>
      <c r="AI282" s="210"/>
      <c r="AJ282" s="210"/>
      <c r="AK282" s="210"/>
      <c r="AL282" s="210"/>
      <c r="AM282" s="210"/>
      <c r="AN282" s="210"/>
      <c r="AO282" s="210"/>
      <c r="AP282" s="210"/>
      <c r="AQ282" s="210"/>
      <c r="AR282" s="210"/>
      <c r="AS282" s="210"/>
      <c r="AT282" s="210"/>
      <c r="AU282" s="210"/>
      <c r="AV282" s="120"/>
    </row>
    <row r="283" spans="1:48" ht="16.149999999999999" customHeight="1" x14ac:dyDescent="0.15">
      <c r="A283" s="118"/>
      <c r="B283" s="119"/>
      <c r="C283" s="119"/>
      <c r="D283" s="119"/>
      <c r="E283" s="119" t="s">
        <v>138</v>
      </c>
      <c r="F283" s="119"/>
      <c r="G283" s="119"/>
      <c r="H283" s="119"/>
      <c r="I283" s="119"/>
      <c r="J283" s="119"/>
      <c r="K283" s="119"/>
      <c r="L283" s="119"/>
      <c r="M283" s="119"/>
      <c r="N283" s="128" t="s">
        <v>222</v>
      </c>
      <c r="O283" s="150"/>
      <c r="P283" s="150"/>
      <c r="Q283" s="150"/>
      <c r="R283" s="150"/>
      <c r="S283" s="150"/>
      <c r="T283" s="150"/>
      <c r="U283" s="150"/>
      <c r="V283" s="150"/>
      <c r="W283" s="119"/>
      <c r="X283" s="119"/>
      <c r="Y283" s="119"/>
      <c r="Z283" s="119"/>
      <c r="AA283" s="119"/>
      <c r="AB283" s="119"/>
      <c r="AC283" s="119"/>
      <c r="AD283" s="119"/>
      <c r="AE283" s="119"/>
      <c r="AF283" s="119"/>
      <c r="AG283" s="119"/>
      <c r="AH283" s="119"/>
      <c r="AI283" s="119"/>
      <c r="AJ283" s="119"/>
      <c r="AK283" s="119"/>
      <c r="AL283" s="119"/>
      <c r="AM283" s="119"/>
      <c r="AN283" s="119"/>
      <c r="AO283" s="119"/>
      <c r="AP283" s="119"/>
      <c r="AQ283" s="119"/>
      <c r="AR283" s="119"/>
      <c r="AS283" s="119"/>
      <c r="AT283" s="119"/>
      <c r="AU283" s="119"/>
      <c r="AV283" s="120"/>
    </row>
    <row r="284" spans="1:48" ht="16.149999999999999" customHeight="1" x14ac:dyDescent="0.15">
      <c r="A284" s="118"/>
      <c r="B284" s="119"/>
      <c r="C284" s="119"/>
      <c r="D284" s="119"/>
      <c r="E284" s="119" t="s">
        <v>139</v>
      </c>
      <c r="F284" s="119"/>
      <c r="G284" s="119"/>
      <c r="H284" s="119"/>
      <c r="I284" s="119"/>
      <c r="J284" s="119"/>
      <c r="K284" s="119"/>
      <c r="L284" s="119"/>
      <c r="M284" s="119"/>
      <c r="N284" s="128" t="s">
        <v>222</v>
      </c>
      <c r="O284" s="150"/>
      <c r="P284" s="150"/>
      <c r="Q284" s="150"/>
      <c r="R284" s="150"/>
      <c r="S284" s="150"/>
      <c r="T284" s="150"/>
      <c r="U284" s="150"/>
      <c r="V284" s="150"/>
      <c r="W284" s="119"/>
      <c r="X284" s="119"/>
      <c r="Y284" s="119"/>
      <c r="Z284" s="119"/>
      <c r="AA284" s="119"/>
      <c r="AB284" s="119"/>
      <c r="AC284" s="119"/>
      <c r="AD284" s="119"/>
      <c r="AE284" s="119"/>
      <c r="AF284" s="119"/>
      <c r="AG284" s="119"/>
      <c r="AH284" s="119"/>
      <c r="AI284" s="119"/>
      <c r="AJ284" s="119"/>
      <c r="AK284" s="119"/>
      <c r="AL284" s="119"/>
      <c r="AM284" s="119"/>
      <c r="AN284" s="119"/>
      <c r="AO284" s="119"/>
      <c r="AP284" s="119"/>
      <c r="AQ284" s="119"/>
      <c r="AR284" s="119"/>
      <c r="AS284" s="119"/>
      <c r="AT284" s="119"/>
      <c r="AU284" s="119"/>
      <c r="AV284" s="63"/>
    </row>
    <row r="285" spans="1:48" ht="16.149999999999999" customHeight="1" x14ac:dyDescent="0.15">
      <c r="A285" s="118"/>
      <c r="B285" s="119"/>
      <c r="C285" s="119"/>
      <c r="D285" s="119"/>
      <c r="E285" s="119" t="s">
        <v>140</v>
      </c>
      <c r="F285" s="119"/>
      <c r="G285" s="119"/>
      <c r="H285" s="119"/>
      <c r="I285" s="119"/>
      <c r="J285" s="119"/>
      <c r="K285" s="119"/>
      <c r="L285" s="119"/>
      <c r="M285" s="119"/>
      <c r="N285" s="119" t="s">
        <v>118</v>
      </c>
      <c r="O285" s="119"/>
      <c r="P285" s="119"/>
      <c r="Q285" s="119"/>
      <c r="R285" s="119"/>
      <c r="S285" s="119"/>
      <c r="T285" s="119"/>
      <c r="U285" s="119"/>
      <c r="V285" s="119"/>
      <c r="W285" s="119"/>
      <c r="X285" s="119"/>
      <c r="Y285" s="119"/>
      <c r="Z285" s="119"/>
      <c r="AA285" s="119"/>
      <c r="AB285" s="119"/>
      <c r="AC285" s="119"/>
      <c r="AD285" s="119"/>
      <c r="AE285" s="119"/>
      <c r="AF285" s="119"/>
      <c r="AG285" s="119"/>
      <c r="AH285" s="119"/>
      <c r="AI285" s="119"/>
      <c r="AJ285" s="119"/>
      <c r="AK285" s="119"/>
      <c r="AL285" s="119"/>
      <c r="AM285" s="119"/>
      <c r="AN285" s="119"/>
      <c r="AO285" s="119"/>
      <c r="AP285" s="119"/>
      <c r="AQ285" s="119"/>
      <c r="AR285" s="119"/>
      <c r="AS285" s="119"/>
      <c r="AT285" s="119"/>
      <c r="AU285" s="119"/>
      <c r="AV285" s="63"/>
    </row>
    <row r="286" spans="1:48" ht="16.149999999999999" customHeight="1" x14ac:dyDescent="0.15">
      <c r="A286" s="118"/>
      <c r="B286" s="119"/>
      <c r="C286" s="119"/>
      <c r="D286" s="119"/>
      <c r="E286" s="119" t="s">
        <v>141</v>
      </c>
      <c r="F286" s="119"/>
      <c r="G286" s="119"/>
      <c r="H286" s="119"/>
      <c r="I286" s="119"/>
      <c r="J286" s="119"/>
      <c r="K286" s="119"/>
      <c r="L286" s="119"/>
      <c r="M286" s="119"/>
      <c r="N286" s="119" t="s">
        <v>118</v>
      </c>
      <c r="O286" s="119"/>
      <c r="P286" s="119"/>
      <c r="Q286" s="119"/>
      <c r="R286" s="119"/>
      <c r="S286" s="119"/>
      <c r="T286" s="119"/>
      <c r="U286" s="119"/>
      <c r="V286" s="119"/>
      <c r="W286" s="119"/>
      <c r="X286" s="119"/>
      <c r="Y286" s="119"/>
      <c r="Z286" s="119"/>
      <c r="AA286" s="119"/>
      <c r="AB286" s="119"/>
      <c r="AC286" s="119"/>
      <c r="AD286" s="119"/>
      <c r="AE286" s="119"/>
      <c r="AF286" s="119"/>
      <c r="AG286" s="119"/>
      <c r="AH286" s="119"/>
      <c r="AI286" s="119"/>
      <c r="AJ286" s="119"/>
      <c r="AK286" s="119"/>
      <c r="AL286" s="119"/>
      <c r="AM286" s="119"/>
      <c r="AN286" s="119"/>
      <c r="AO286" s="119"/>
      <c r="AP286" s="119"/>
      <c r="AQ286" s="119"/>
      <c r="AR286" s="119"/>
      <c r="AS286" s="119"/>
      <c r="AT286" s="119"/>
      <c r="AU286" s="119"/>
      <c r="AV286" s="63"/>
    </row>
    <row r="287" spans="1:48" ht="16.149999999999999" customHeight="1" x14ac:dyDescent="0.15">
      <c r="A287" s="118"/>
      <c r="B287" s="119"/>
      <c r="C287" s="119"/>
      <c r="D287" s="119"/>
      <c r="E287" s="119"/>
      <c r="F287" s="119"/>
      <c r="G287" s="119"/>
      <c r="H287" s="119"/>
      <c r="I287" s="119"/>
      <c r="J287" s="119"/>
      <c r="K287" s="119"/>
      <c r="L287" s="119"/>
      <c r="M287" s="119"/>
      <c r="N287" s="119"/>
      <c r="O287" s="119"/>
      <c r="P287" s="119"/>
      <c r="Q287" s="119"/>
      <c r="R287" s="119"/>
      <c r="S287" s="119"/>
      <c r="T287" s="119"/>
      <c r="U287" s="119"/>
      <c r="V287" s="119"/>
      <c r="W287" s="119"/>
      <c r="X287" s="119"/>
      <c r="Y287" s="119"/>
      <c r="Z287" s="119"/>
      <c r="AA287" s="119"/>
      <c r="AB287" s="119"/>
      <c r="AC287" s="119"/>
      <c r="AD287" s="119"/>
      <c r="AE287" s="119"/>
      <c r="AF287" s="119"/>
      <c r="AG287" s="119"/>
      <c r="AH287" s="119"/>
      <c r="AI287" s="119"/>
      <c r="AJ287" s="119"/>
      <c r="AK287" s="119"/>
      <c r="AL287" s="119"/>
      <c r="AM287" s="119"/>
      <c r="AN287" s="119"/>
      <c r="AO287" s="119"/>
      <c r="AP287" s="119"/>
      <c r="AQ287" s="119"/>
      <c r="AR287" s="119"/>
      <c r="AS287" s="119"/>
      <c r="AT287" s="119"/>
      <c r="AU287" s="119"/>
      <c r="AV287" s="120"/>
    </row>
    <row r="288" spans="1:48" ht="16.149999999999999" customHeight="1" x14ac:dyDescent="0.15">
      <c r="A288" s="118"/>
      <c r="B288" s="119" t="s">
        <v>173</v>
      </c>
      <c r="C288" s="119"/>
      <c r="D288" s="119"/>
      <c r="E288" s="137"/>
      <c r="F288" s="210" t="s">
        <v>223</v>
      </c>
      <c r="G288" s="210"/>
      <c r="H288" s="210"/>
      <c r="I288" s="210"/>
      <c r="J288" s="210"/>
      <c r="K288" s="210"/>
      <c r="L288" s="210"/>
      <c r="M288" s="210"/>
      <c r="N288" s="210"/>
      <c r="O288" s="210"/>
      <c r="P288" s="210"/>
      <c r="Q288" s="210"/>
      <c r="R288" s="210"/>
      <c r="S288" s="210"/>
      <c r="T288" s="210"/>
      <c r="U288" s="210"/>
      <c r="V288" s="210"/>
      <c r="W288" s="210"/>
      <c r="X288" s="210"/>
      <c r="Y288" s="210"/>
      <c r="Z288" s="210"/>
      <c r="AA288" s="210"/>
      <c r="AB288" s="210"/>
      <c r="AC288" s="210"/>
      <c r="AD288" s="210"/>
      <c r="AE288" s="210"/>
      <c r="AF288" s="210"/>
      <c r="AG288" s="210"/>
      <c r="AH288" s="210"/>
      <c r="AI288" s="210"/>
      <c r="AJ288" s="210"/>
      <c r="AK288" s="210"/>
      <c r="AL288" s="210"/>
      <c r="AM288" s="210"/>
      <c r="AN288" s="210"/>
      <c r="AO288" s="210"/>
      <c r="AP288" s="210"/>
      <c r="AQ288" s="210"/>
      <c r="AR288" s="210"/>
      <c r="AS288" s="210"/>
      <c r="AT288" s="210"/>
      <c r="AU288" s="210"/>
      <c r="AV288" s="120"/>
    </row>
    <row r="289" spans="1:48" ht="16.149999999999999" customHeight="1" x14ac:dyDescent="0.15">
      <c r="A289" s="118"/>
      <c r="B289" s="119"/>
      <c r="C289" s="119"/>
      <c r="D289" s="119"/>
      <c r="E289" s="138"/>
      <c r="F289" s="219"/>
      <c r="G289" s="219"/>
      <c r="H289" s="219"/>
      <c r="I289" s="219"/>
      <c r="J289" s="219"/>
      <c r="K289" s="219"/>
      <c r="L289" s="219"/>
      <c r="M289" s="219"/>
      <c r="N289" s="219"/>
      <c r="O289" s="219"/>
      <c r="P289" s="219"/>
      <c r="Q289" s="219"/>
      <c r="R289" s="219"/>
      <c r="S289" s="219"/>
      <c r="T289" s="219"/>
      <c r="U289" s="219"/>
      <c r="V289" s="219"/>
      <c r="W289" s="219"/>
      <c r="X289" s="219"/>
      <c r="Y289" s="219"/>
      <c r="Z289" s="219"/>
      <c r="AA289" s="219"/>
      <c r="AB289" s="219"/>
      <c r="AC289" s="219"/>
      <c r="AD289" s="219"/>
      <c r="AE289" s="219"/>
      <c r="AF289" s="219"/>
      <c r="AG289" s="219"/>
      <c r="AH289" s="219"/>
      <c r="AI289" s="219"/>
      <c r="AJ289" s="219"/>
      <c r="AK289" s="219"/>
      <c r="AL289" s="219"/>
      <c r="AM289" s="219"/>
      <c r="AN289" s="219"/>
      <c r="AO289" s="219"/>
      <c r="AP289" s="219"/>
      <c r="AQ289" s="219"/>
      <c r="AR289" s="219"/>
      <c r="AS289" s="219"/>
      <c r="AT289" s="219"/>
      <c r="AU289" s="219"/>
      <c r="AV289" s="63"/>
    </row>
    <row r="290" spans="1:48" ht="16.149999999999999" customHeight="1" x14ac:dyDescent="0.15">
      <c r="A290" s="62"/>
      <c r="B290" s="25"/>
      <c r="C290" s="25"/>
      <c r="D290" s="192"/>
      <c r="E290" s="193"/>
      <c r="F290" s="193"/>
      <c r="G290" s="193"/>
      <c r="H290" s="193"/>
      <c r="I290" s="193"/>
      <c r="J290" s="193"/>
      <c r="K290" s="193"/>
      <c r="L290" s="193"/>
      <c r="M290" s="193"/>
      <c r="N290" s="193"/>
      <c r="O290" s="193"/>
      <c r="P290" s="193"/>
      <c r="Q290" s="193"/>
      <c r="R290" s="193"/>
      <c r="S290" s="193"/>
      <c r="T290" s="193"/>
      <c r="U290" s="193"/>
      <c r="V290" s="193"/>
      <c r="W290" s="193"/>
      <c r="X290" s="193"/>
      <c r="Y290" s="193"/>
      <c r="Z290" s="193"/>
      <c r="AA290" s="193"/>
      <c r="AB290" s="193"/>
      <c r="AC290" s="193"/>
      <c r="AD290" s="193"/>
      <c r="AE290" s="193"/>
      <c r="AF290" s="193"/>
      <c r="AG290" s="193"/>
      <c r="AH290" s="193"/>
      <c r="AI290" s="193"/>
      <c r="AJ290" s="193"/>
      <c r="AK290" s="193"/>
      <c r="AL290" s="193"/>
      <c r="AM290" s="193"/>
      <c r="AN290" s="193"/>
      <c r="AO290" s="193"/>
      <c r="AP290" s="193"/>
      <c r="AQ290" s="193"/>
      <c r="AR290" s="193"/>
      <c r="AS290" s="193"/>
      <c r="AT290" s="193"/>
      <c r="AU290" s="194"/>
      <c r="AV290" s="63"/>
    </row>
    <row r="291" spans="1:48" ht="16.149999999999999" customHeight="1" x14ac:dyDescent="0.15">
      <c r="A291" s="62"/>
      <c r="B291" s="25"/>
      <c r="C291" s="25"/>
      <c r="D291" s="195"/>
      <c r="E291" s="196"/>
      <c r="F291" s="196"/>
      <c r="G291" s="196"/>
      <c r="H291" s="196"/>
      <c r="I291" s="196"/>
      <c r="J291" s="196"/>
      <c r="K291" s="196"/>
      <c r="L291" s="196"/>
      <c r="M291" s="196"/>
      <c r="N291" s="196"/>
      <c r="O291" s="196"/>
      <c r="P291" s="196"/>
      <c r="Q291" s="196"/>
      <c r="R291" s="196"/>
      <c r="S291" s="196"/>
      <c r="T291" s="196"/>
      <c r="U291" s="196"/>
      <c r="V291" s="196"/>
      <c r="W291" s="196"/>
      <c r="X291" s="196"/>
      <c r="Y291" s="196"/>
      <c r="Z291" s="196"/>
      <c r="AA291" s="196"/>
      <c r="AB291" s="196"/>
      <c r="AC291" s="196"/>
      <c r="AD291" s="196"/>
      <c r="AE291" s="196"/>
      <c r="AF291" s="196"/>
      <c r="AG291" s="196"/>
      <c r="AH291" s="196"/>
      <c r="AI291" s="196"/>
      <c r="AJ291" s="196"/>
      <c r="AK291" s="196"/>
      <c r="AL291" s="196"/>
      <c r="AM291" s="196"/>
      <c r="AN291" s="196"/>
      <c r="AO291" s="196"/>
      <c r="AP291" s="196"/>
      <c r="AQ291" s="196"/>
      <c r="AR291" s="196"/>
      <c r="AS291" s="196"/>
      <c r="AT291" s="196"/>
      <c r="AU291" s="197"/>
      <c r="AV291" s="63"/>
    </row>
    <row r="292" spans="1:48" ht="16.149999999999999" customHeight="1" x14ac:dyDescent="0.15">
      <c r="A292" s="62"/>
      <c r="B292" s="25"/>
      <c r="C292" s="25"/>
      <c r="D292" s="198"/>
      <c r="E292" s="199"/>
      <c r="F292" s="199"/>
      <c r="G292" s="199"/>
      <c r="H292" s="199"/>
      <c r="I292" s="199"/>
      <c r="J292" s="199"/>
      <c r="K292" s="199"/>
      <c r="L292" s="199"/>
      <c r="M292" s="199"/>
      <c r="N292" s="199"/>
      <c r="O292" s="199"/>
      <c r="P292" s="199"/>
      <c r="Q292" s="199"/>
      <c r="R292" s="199"/>
      <c r="S292" s="199"/>
      <c r="T292" s="199"/>
      <c r="U292" s="199"/>
      <c r="V292" s="199"/>
      <c r="W292" s="199"/>
      <c r="X292" s="199"/>
      <c r="Y292" s="199"/>
      <c r="Z292" s="199"/>
      <c r="AA292" s="199"/>
      <c r="AB292" s="199"/>
      <c r="AC292" s="199"/>
      <c r="AD292" s="199"/>
      <c r="AE292" s="199"/>
      <c r="AF292" s="199"/>
      <c r="AG292" s="199"/>
      <c r="AH292" s="199"/>
      <c r="AI292" s="199"/>
      <c r="AJ292" s="199"/>
      <c r="AK292" s="199"/>
      <c r="AL292" s="199"/>
      <c r="AM292" s="199"/>
      <c r="AN292" s="199"/>
      <c r="AO292" s="199"/>
      <c r="AP292" s="199"/>
      <c r="AQ292" s="199"/>
      <c r="AR292" s="199"/>
      <c r="AS292" s="199"/>
      <c r="AT292" s="199"/>
      <c r="AU292" s="200"/>
      <c r="AV292" s="120"/>
    </row>
    <row r="293" spans="1:48" ht="16.149999999999999" customHeight="1" x14ac:dyDescent="0.15">
      <c r="A293" s="118"/>
      <c r="B293" s="119" t="s">
        <v>285</v>
      </c>
      <c r="C293" s="119" t="s">
        <v>285</v>
      </c>
      <c r="D293" s="119" t="s">
        <v>285</v>
      </c>
      <c r="E293" s="119" t="s">
        <v>285</v>
      </c>
      <c r="F293" s="119" t="s">
        <v>285</v>
      </c>
      <c r="G293" s="119" t="s">
        <v>285</v>
      </c>
      <c r="H293" s="119" t="s">
        <v>285</v>
      </c>
      <c r="I293" s="119" t="s">
        <v>285</v>
      </c>
      <c r="J293" s="119" t="s">
        <v>285</v>
      </c>
      <c r="K293" s="119" t="s">
        <v>285</v>
      </c>
      <c r="L293" s="119" t="s">
        <v>285</v>
      </c>
      <c r="M293" s="119" t="s">
        <v>285</v>
      </c>
      <c r="N293" s="119" t="s">
        <v>285</v>
      </c>
      <c r="O293" s="119" t="s">
        <v>285</v>
      </c>
      <c r="P293" s="119" t="s">
        <v>285</v>
      </c>
      <c r="Q293" s="119" t="s">
        <v>285</v>
      </c>
      <c r="R293" s="119" t="s">
        <v>285</v>
      </c>
      <c r="S293" s="119" t="s">
        <v>285</v>
      </c>
      <c r="T293" s="119" t="s">
        <v>285</v>
      </c>
      <c r="U293" s="119" t="s">
        <v>285</v>
      </c>
      <c r="V293" s="119" t="s">
        <v>285</v>
      </c>
      <c r="W293" s="119" t="s">
        <v>285</v>
      </c>
      <c r="X293" s="119" t="s">
        <v>285</v>
      </c>
      <c r="Y293" s="119" t="s">
        <v>285</v>
      </c>
      <c r="Z293" s="119" t="s">
        <v>285</v>
      </c>
      <c r="AA293" s="119" t="s">
        <v>285</v>
      </c>
      <c r="AB293" s="119" t="s">
        <v>285</v>
      </c>
      <c r="AC293" s="119" t="s">
        <v>285</v>
      </c>
      <c r="AD293" s="119" t="s">
        <v>285</v>
      </c>
      <c r="AE293" s="119" t="s">
        <v>285</v>
      </c>
      <c r="AF293" s="119" t="s">
        <v>285</v>
      </c>
      <c r="AG293" s="119" t="s">
        <v>285</v>
      </c>
      <c r="AH293" s="119" t="s">
        <v>285</v>
      </c>
      <c r="AI293" s="119" t="s">
        <v>285</v>
      </c>
      <c r="AJ293" s="119" t="s">
        <v>285</v>
      </c>
      <c r="AK293" s="119" t="s">
        <v>285</v>
      </c>
      <c r="AL293" s="119" t="s">
        <v>285</v>
      </c>
      <c r="AM293" s="119" t="s">
        <v>285</v>
      </c>
      <c r="AN293" s="119" t="s">
        <v>285</v>
      </c>
      <c r="AO293" s="119" t="s">
        <v>285</v>
      </c>
      <c r="AP293" s="119" t="s">
        <v>285</v>
      </c>
      <c r="AQ293" s="119" t="s">
        <v>285</v>
      </c>
      <c r="AR293" s="119" t="s">
        <v>285</v>
      </c>
      <c r="AS293" s="119" t="s">
        <v>285</v>
      </c>
      <c r="AT293" s="119" t="s">
        <v>285</v>
      </c>
      <c r="AU293" s="119" t="s">
        <v>285</v>
      </c>
      <c r="AV293" s="120"/>
    </row>
    <row r="294" spans="1:48" ht="16.149999999999999" customHeight="1" x14ac:dyDescent="0.15">
      <c r="A294" s="118"/>
      <c r="B294" s="136" t="s">
        <v>174</v>
      </c>
      <c r="C294" s="136"/>
      <c r="D294" s="122" t="s">
        <v>19</v>
      </c>
      <c r="E294" s="119"/>
      <c r="F294" s="119"/>
      <c r="G294" s="119"/>
      <c r="H294" s="119"/>
      <c r="I294" s="119"/>
      <c r="J294" s="119"/>
      <c r="K294" s="119"/>
      <c r="L294" s="119"/>
      <c r="M294" s="119"/>
      <c r="N294" s="119"/>
      <c r="O294" s="119"/>
      <c r="P294" s="119"/>
      <c r="Q294" s="123"/>
      <c r="R294" s="124"/>
      <c r="S294" s="124"/>
      <c r="T294" s="124"/>
      <c r="U294" s="124"/>
      <c r="V294" s="124"/>
      <c r="W294" s="124"/>
      <c r="X294" s="124"/>
      <c r="Y294" s="124"/>
      <c r="Z294" s="124"/>
      <c r="AA294" s="124"/>
      <c r="AB294" s="124"/>
      <c r="AC294" s="124"/>
      <c r="AD294" s="124"/>
      <c r="AE294" s="124"/>
      <c r="AF294" s="124"/>
      <c r="AG294" s="124"/>
      <c r="AH294" s="124"/>
      <c r="AI294" s="124"/>
      <c r="AJ294" s="124"/>
      <c r="AK294" s="124"/>
      <c r="AL294" s="124"/>
      <c r="AM294" s="124"/>
      <c r="AN294" s="124"/>
      <c r="AO294" s="124"/>
      <c r="AP294" s="124"/>
      <c r="AQ294" s="124"/>
      <c r="AR294" s="124"/>
      <c r="AS294" s="124"/>
      <c r="AT294" s="124"/>
      <c r="AU294" s="124"/>
      <c r="AV294" s="120"/>
    </row>
    <row r="295" spans="1:48" ht="16.149999999999999" customHeight="1" x14ac:dyDescent="0.15">
      <c r="A295" s="118"/>
      <c r="B295" s="119" t="s">
        <v>175</v>
      </c>
      <c r="C295" s="119"/>
      <c r="D295" s="119"/>
      <c r="E295" s="210" t="s">
        <v>176</v>
      </c>
      <c r="F295" s="210"/>
      <c r="G295" s="210"/>
      <c r="H295" s="210"/>
      <c r="I295" s="210"/>
      <c r="J295" s="210"/>
      <c r="K295" s="210"/>
      <c r="L295" s="210"/>
      <c r="M295" s="210"/>
      <c r="N295" s="210"/>
      <c r="O295" s="210"/>
      <c r="P295" s="210"/>
      <c r="Q295" s="210"/>
      <c r="R295" s="210"/>
      <c r="S295" s="210"/>
      <c r="T295" s="210"/>
      <c r="U295" s="210"/>
      <c r="V295" s="210"/>
      <c r="W295" s="210"/>
      <c r="X295" s="210"/>
      <c r="Y295" s="210"/>
      <c r="Z295" s="210"/>
      <c r="AA295" s="210"/>
      <c r="AB295" s="210"/>
      <c r="AC295" s="210"/>
      <c r="AD295" s="210"/>
      <c r="AE295" s="210"/>
      <c r="AF295" s="210"/>
      <c r="AG295" s="210"/>
      <c r="AH295" s="210"/>
      <c r="AI295" s="210"/>
      <c r="AJ295" s="210"/>
      <c r="AK295" s="210"/>
      <c r="AL295" s="210"/>
      <c r="AM295" s="210"/>
      <c r="AN295" s="210"/>
      <c r="AO295" s="210"/>
      <c r="AP295" s="210"/>
      <c r="AQ295" s="210"/>
      <c r="AR295" s="210"/>
      <c r="AS295" s="210"/>
      <c r="AT295" s="210"/>
      <c r="AU295" s="210"/>
      <c r="AV295" s="120"/>
    </row>
    <row r="296" spans="1:48" ht="16.149999999999999" customHeight="1" x14ac:dyDescent="0.15">
      <c r="A296" s="118"/>
      <c r="B296" s="119"/>
      <c r="C296" s="119"/>
      <c r="D296" s="119"/>
      <c r="E296" s="210"/>
      <c r="F296" s="210"/>
      <c r="G296" s="210"/>
      <c r="H296" s="210"/>
      <c r="I296" s="210"/>
      <c r="J296" s="210"/>
      <c r="K296" s="210"/>
      <c r="L296" s="210"/>
      <c r="M296" s="210"/>
      <c r="N296" s="210"/>
      <c r="O296" s="210"/>
      <c r="P296" s="210"/>
      <c r="Q296" s="210"/>
      <c r="R296" s="210"/>
      <c r="S296" s="210"/>
      <c r="T296" s="210"/>
      <c r="U296" s="210"/>
      <c r="V296" s="210"/>
      <c r="W296" s="210"/>
      <c r="X296" s="210"/>
      <c r="Y296" s="210"/>
      <c r="Z296" s="210"/>
      <c r="AA296" s="210"/>
      <c r="AB296" s="210"/>
      <c r="AC296" s="210"/>
      <c r="AD296" s="210"/>
      <c r="AE296" s="210"/>
      <c r="AF296" s="210"/>
      <c r="AG296" s="210"/>
      <c r="AH296" s="210"/>
      <c r="AI296" s="210"/>
      <c r="AJ296" s="210"/>
      <c r="AK296" s="210"/>
      <c r="AL296" s="210"/>
      <c r="AM296" s="210"/>
      <c r="AN296" s="210"/>
      <c r="AO296" s="210"/>
      <c r="AP296" s="210"/>
      <c r="AQ296" s="210"/>
      <c r="AR296" s="210"/>
      <c r="AS296" s="210"/>
      <c r="AT296" s="210"/>
      <c r="AU296" s="210"/>
      <c r="AV296" s="120"/>
    </row>
    <row r="297" spans="1:48" ht="16.149999999999999" customHeight="1" x14ac:dyDescent="0.15">
      <c r="A297" s="118"/>
      <c r="B297" s="119"/>
      <c r="C297" s="119"/>
      <c r="D297" s="119"/>
      <c r="E297" s="119" t="s">
        <v>138</v>
      </c>
      <c r="F297" s="119"/>
      <c r="G297" s="119"/>
      <c r="H297" s="119"/>
      <c r="I297" s="119"/>
      <c r="J297" s="119"/>
      <c r="K297" s="119"/>
      <c r="L297" s="119"/>
      <c r="M297" s="119"/>
      <c r="N297" s="139" t="s">
        <v>224</v>
      </c>
      <c r="O297" s="151"/>
      <c r="P297" s="151"/>
      <c r="Q297" s="151"/>
      <c r="R297" s="151"/>
      <c r="S297" s="151"/>
      <c r="T297" s="151"/>
      <c r="U297" s="151"/>
      <c r="V297" s="151"/>
      <c r="W297" s="119"/>
      <c r="X297" s="119"/>
      <c r="Y297" s="119"/>
      <c r="Z297" s="119"/>
      <c r="AA297" s="119"/>
      <c r="AB297" s="119"/>
      <c r="AC297" s="119"/>
      <c r="AD297" s="119"/>
      <c r="AE297" s="119"/>
      <c r="AF297" s="119"/>
      <c r="AG297" s="119"/>
      <c r="AH297" s="119"/>
      <c r="AI297" s="119"/>
      <c r="AJ297" s="119"/>
      <c r="AK297" s="119"/>
      <c r="AL297" s="119"/>
      <c r="AM297" s="119"/>
      <c r="AN297" s="119"/>
      <c r="AO297" s="119"/>
      <c r="AP297" s="119"/>
      <c r="AQ297" s="119"/>
      <c r="AR297" s="119"/>
      <c r="AS297" s="119"/>
      <c r="AT297" s="119"/>
      <c r="AU297" s="119"/>
      <c r="AV297" s="120"/>
    </row>
    <row r="298" spans="1:48" ht="16.149999999999999" customHeight="1" x14ac:dyDescent="0.15">
      <c r="A298" s="118"/>
      <c r="B298" s="119"/>
      <c r="C298" s="119"/>
      <c r="D298" s="119"/>
      <c r="E298" s="119" t="s">
        <v>139</v>
      </c>
      <c r="F298" s="119"/>
      <c r="G298" s="119"/>
      <c r="H298" s="119"/>
      <c r="I298" s="119"/>
      <c r="J298" s="119"/>
      <c r="K298" s="119"/>
      <c r="L298" s="119"/>
      <c r="M298" s="119"/>
      <c r="N298" s="139" t="s">
        <v>224</v>
      </c>
      <c r="O298" s="151"/>
      <c r="P298" s="151"/>
      <c r="Q298" s="151"/>
      <c r="R298" s="151"/>
      <c r="S298" s="151"/>
      <c r="T298" s="151"/>
      <c r="U298" s="151"/>
      <c r="V298" s="151"/>
      <c r="W298" s="119"/>
      <c r="X298" s="119"/>
      <c r="Y298" s="119"/>
      <c r="Z298" s="119"/>
      <c r="AA298" s="119"/>
      <c r="AB298" s="119"/>
      <c r="AC298" s="119"/>
      <c r="AD298" s="119"/>
      <c r="AE298" s="119"/>
      <c r="AF298" s="119"/>
      <c r="AG298" s="119"/>
      <c r="AH298" s="119"/>
      <c r="AI298" s="119"/>
      <c r="AJ298" s="119"/>
      <c r="AK298" s="119"/>
      <c r="AL298" s="119"/>
      <c r="AM298" s="119"/>
      <c r="AN298" s="119"/>
      <c r="AO298" s="119"/>
      <c r="AP298" s="119"/>
      <c r="AQ298" s="119"/>
      <c r="AR298" s="119"/>
      <c r="AS298" s="119"/>
      <c r="AT298" s="119"/>
      <c r="AU298" s="119"/>
      <c r="AV298" s="120"/>
    </row>
    <row r="299" spans="1:48" ht="16.149999999999999" customHeight="1" x14ac:dyDescent="0.15">
      <c r="A299" s="118"/>
      <c r="B299" s="119"/>
      <c r="C299" s="119"/>
      <c r="D299" s="119"/>
      <c r="E299" s="119" t="s">
        <v>140</v>
      </c>
      <c r="F299" s="119"/>
      <c r="G299" s="119"/>
      <c r="H299" s="119"/>
      <c r="I299" s="119"/>
      <c r="J299" s="119"/>
      <c r="K299" s="119"/>
      <c r="L299" s="119"/>
      <c r="M299" s="119"/>
      <c r="N299" s="119" t="s">
        <v>118</v>
      </c>
      <c r="O299" s="119"/>
      <c r="P299" s="119"/>
      <c r="Q299" s="119"/>
      <c r="R299" s="119"/>
      <c r="S299" s="119"/>
      <c r="T299" s="119"/>
      <c r="U299" s="119"/>
      <c r="V299" s="119"/>
      <c r="W299" s="119"/>
      <c r="X299" s="119"/>
      <c r="Y299" s="119"/>
      <c r="Z299" s="119"/>
      <c r="AA299" s="119"/>
      <c r="AB299" s="119"/>
      <c r="AC299" s="119"/>
      <c r="AD299" s="119"/>
      <c r="AE299" s="119"/>
      <c r="AF299" s="119"/>
      <c r="AG299" s="119"/>
      <c r="AH299" s="119"/>
      <c r="AI299" s="119"/>
      <c r="AJ299" s="119"/>
      <c r="AK299" s="119"/>
      <c r="AL299" s="119"/>
      <c r="AM299" s="119"/>
      <c r="AN299" s="119"/>
      <c r="AO299" s="119"/>
      <c r="AP299" s="119"/>
      <c r="AQ299" s="119"/>
      <c r="AR299" s="119"/>
      <c r="AS299" s="119"/>
      <c r="AT299" s="119"/>
      <c r="AU299" s="119"/>
      <c r="AV299" s="120"/>
    </row>
    <row r="300" spans="1:48" ht="16.149999999999999" customHeight="1" x14ac:dyDescent="0.15">
      <c r="A300" s="118"/>
      <c r="B300" s="119"/>
      <c r="C300" s="119"/>
      <c r="D300" s="119"/>
      <c r="E300" s="119" t="s">
        <v>141</v>
      </c>
      <c r="F300" s="119"/>
      <c r="G300" s="119"/>
      <c r="H300" s="119"/>
      <c r="I300" s="119"/>
      <c r="J300" s="119"/>
      <c r="K300" s="119"/>
      <c r="L300" s="119"/>
      <c r="M300" s="119"/>
      <c r="N300" s="119" t="s">
        <v>118</v>
      </c>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19"/>
      <c r="AL300" s="119"/>
      <c r="AM300" s="119"/>
      <c r="AN300" s="119"/>
      <c r="AO300" s="119"/>
      <c r="AP300" s="119"/>
      <c r="AQ300" s="119"/>
      <c r="AR300" s="119"/>
      <c r="AS300" s="119"/>
      <c r="AT300" s="119"/>
      <c r="AU300" s="119"/>
      <c r="AV300" s="120"/>
    </row>
    <row r="301" spans="1:48" ht="16.149999999999999" customHeight="1" x14ac:dyDescent="0.15">
      <c r="A301" s="118"/>
      <c r="B301" s="119"/>
      <c r="C301" s="119"/>
      <c r="D301" s="119"/>
      <c r="E301" s="119"/>
      <c r="F301" s="119"/>
      <c r="G301" s="119"/>
      <c r="H301" s="119"/>
      <c r="I301" s="119"/>
      <c r="J301" s="119"/>
      <c r="K301" s="119"/>
      <c r="L301" s="119"/>
      <c r="M301" s="119"/>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19"/>
      <c r="AL301" s="119"/>
      <c r="AM301" s="119"/>
      <c r="AN301" s="119"/>
      <c r="AO301" s="119"/>
      <c r="AP301" s="119"/>
      <c r="AQ301" s="119"/>
      <c r="AR301" s="119"/>
      <c r="AS301" s="119"/>
      <c r="AT301" s="119"/>
      <c r="AU301" s="119"/>
      <c r="AV301" s="63"/>
    </row>
    <row r="302" spans="1:48" ht="16.149999999999999" customHeight="1" x14ac:dyDescent="0.15">
      <c r="A302" s="118"/>
      <c r="B302" s="119" t="s">
        <v>177</v>
      </c>
      <c r="C302" s="119"/>
      <c r="D302" s="119"/>
      <c r="E302" s="210" t="s">
        <v>225</v>
      </c>
      <c r="F302" s="210"/>
      <c r="G302" s="210"/>
      <c r="H302" s="210"/>
      <c r="I302" s="210"/>
      <c r="J302" s="210"/>
      <c r="K302" s="210"/>
      <c r="L302" s="210"/>
      <c r="M302" s="210"/>
      <c r="N302" s="210"/>
      <c r="O302" s="210"/>
      <c r="P302" s="210"/>
      <c r="Q302" s="210"/>
      <c r="R302" s="210"/>
      <c r="S302" s="210"/>
      <c r="T302" s="210"/>
      <c r="U302" s="210"/>
      <c r="V302" s="210"/>
      <c r="W302" s="210"/>
      <c r="X302" s="210"/>
      <c r="Y302" s="210"/>
      <c r="Z302" s="210"/>
      <c r="AA302" s="210"/>
      <c r="AB302" s="210"/>
      <c r="AC302" s="210"/>
      <c r="AD302" s="210"/>
      <c r="AE302" s="210"/>
      <c r="AF302" s="210"/>
      <c r="AG302" s="210"/>
      <c r="AH302" s="210"/>
      <c r="AI302" s="210"/>
      <c r="AJ302" s="210"/>
      <c r="AK302" s="210"/>
      <c r="AL302" s="210"/>
      <c r="AM302" s="210"/>
      <c r="AN302" s="210"/>
      <c r="AO302" s="210"/>
      <c r="AP302" s="210"/>
      <c r="AQ302" s="210"/>
      <c r="AR302" s="210"/>
      <c r="AS302" s="210"/>
      <c r="AT302" s="210"/>
      <c r="AU302" s="210"/>
      <c r="AV302" s="63"/>
    </row>
    <row r="303" spans="1:48" ht="16.149999999999999" customHeight="1" x14ac:dyDescent="0.15">
      <c r="A303" s="118"/>
      <c r="B303" s="119"/>
      <c r="C303" s="119"/>
      <c r="D303" s="119"/>
      <c r="E303" s="210"/>
      <c r="F303" s="210"/>
      <c r="G303" s="210"/>
      <c r="H303" s="210"/>
      <c r="I303" s="210"/>
      <c r="J303" s="210"/>
      <c r="K303" s="210"/>
      <c r="L303" s="210"/>
      <c r="M303" s="210"/>
      <c r="N303" s="210"/>
      <c r="O303" s="210"/>
      <c r="P303" s="210"/>
      <c r="Q303" s="210"/>
      <c r="R303" s="210"/>
      <c r="S303" s="210"/>
      <c r="T303" s="210"/>
      <c r="U303" s="210"/>
      <c r="V303" s="210"/>
      <c r="W303" s="210"/>
      <c r="X303" s="210"/>
      <c r="Y303" s="210"/>
      <c r="Z303" s="210"/>
      <c r="AA303" s="210"/>
      <c r="AB303" s="210"/>
      <c r="AC303" s="210"/>
      <c r="AD303" s="210"/>
      <c r="AE303" s="210"/>
      <c r="AF303" s="210"/>
      <c r="AG303" s="210"/>
      <c r="AH303" s="210"/>
      <c r="AI303" s="210"/>
      <c r="AJ303" s="210"/>
      <c r="AK303" s="210"/>
      <c r="AL303" s="210"/>
      <c r="AM303" s="210"/>
      <c r="AN303" s="210"/>
      <c r="AO303" s="210"/>
      <c r="AP303" s="210"/>
      <c r="AQ303" s="210"/>
      <c r="AR303" s="210"/>
      <c r="AS303" s="210"/>
      <c r="AT303" s="210"/>
      <c r="AU303" s="210"/>
      <c r="AV303" s="120"/>
    </row>
    <row r="304" spans="1:48" ht="16.149999999999999" customHeight="1" x14ac:dyDescent="0.15">
      <c r="A304" s="62"/>
      <c r="B304" s="25"/>
      <c r="C304" s="25"/>
      <c r="D304" s="192"/>
      <c r="E304" s="193"/>
      <c r="F304" s="193"/>
      <c r="G304" s="193"/>
      <c r="H304" s="193"/>
      <c r="I304" s="193"/>
      <c r="J304" s="193"/>
      <c r="K304" s="193"/>
      <c r="L304" s="193"/>
      <c r="M304" s="193"/>
      <c r="N304" s="193"/>
      <c r="O304" s="193"/>
      <c r="P304" s="193"/>
      <c r="Q304" s="193"/>
      <c r="R304" s="193"/>
      <c r="S304" s="193"/>
      <c r="T304" s="193"/>
      <c r="U304" s="193"/>
      <c r="V304" s="193"/>
      <c r="W304" s="193"/>
      <c r="X304" s="193"/>
      <c r="Y304" s="193"/>
      <c r="Z304" s="193"/>
      <c r="AA304" s="193"/>
      <c r="AB304" s="193"/>
      <c r="AC304" s="193"/>
      <c r="AD304" s="193"/>
      <c r="AE304" s="193"/>
      <c r="AF304" s="193"/>
      <c r="AG304" s="193"/>
      <c r="AH304" s="193"/>
      <c r="AI304" s="193"/>
      <c r="AJ304" s="193"/>
      <c r="AK304" s="193"/>
      <c r="AL304" s="193"/>
      <c r="AM304" s="193"/>
      <c r="AN304" s="193"/>
      <c r="AO304" s="193"/>
      <c r="AP304" s="193"/>
      <c r="AQ304" s="193"/>
      <c r="AR304" s="193"/>
      <c r="AS304" s="193"/>
      <c r="AT304" s="193"/>
      <c r="AU304" s="194"/>
      <c r="AV304" s="120"/>
    </row>
    <row r="305" spans="1:48" ht="16.149999999999999" customHeight="1" x14ac:dyDescent="0.15">
      <c r="A305" s="62"/>
      <c r="B305" s="25"/>
      <c r="C305" s="25"/>
      <c r="D305" s="195"/>
      <c r="E305" s="196"/>
      <c r="F305" s="196"/>
      <c r="G305" s="196"/>
      <c r="H305" s="196"/>
      <c r="I305" s="196"/>
      <c r="J305" s="196"/>
      <c r="K305" s="196"/>
      <c r="L305" s="196"/>
      <c r="M305" s="196"/>
      <c r="N305" s="196"/>
      <c r="O305" s="196"/>
      <c r="P305" s="196"/>
      <c r="Q305" s="196"/>
      <c r="R305" s="196"/>
      <c r="S305" s="196"/>
      <c r="T305" s="196"/>
      <c r="U305" s="196"/>
      <c r="V305" s="196"/>
      <c r="W305" s="196"/>
      <c r="X305" s="196"/>
      <c r="Y305" s="196"/>
      <c r="Z305" s="196"/>
      <c r="AA305" s="196"/>
      <c r="AB305" s="196"/>
      <c r="AC305" s="196"/>
      <c r="AD305" s="196"/>
      <c r="AE305" s="196"/>
      <c r="AF305" s="196"/>
      <c r="AG305" s="196"/>
      <c r="AH305" s="196"/>
      <c r="AI305" s="196"/>
      <c r="AJ305" s="196"/>
      <c r="AK305" s="196"/>
      <c r="AL305" s="196"/>
      <c r="AM305" s="196"/>
      <c r="AN305" s="196"/>
      <c r="AO305" s="196"/>
      <c r="AP305" s="196"/>
      <c r="AQ305" s="196"/>
      <c r="AR305" s="196"/>
      <c r="AS305" s="196"/>
      <c r="AT305" s="196"/>
      <c r="AU305" s="197"/>
      <c r="AV305" s="120"/>
    </row>
    <row r="306" spans="1:48" ht="16.149999999999999" customHeight="1" x14ac:dyDescent="0.15">
      <c r="A306" s="62"/>
      <c r="B306" s="25"/>
      <c r="C306" s="25"/>
      <c r="D306" s="198"/>
      <c r="E306" s="199"/>
      <c r="F306" s="199"/>
      <c r="G306" s="199"/>
      <c r="H306" s="199"/>
      <c r="I306" s="199"/>
      <c r="J306" s="199"/>
      <c r="K306" s="199"/>
      <c r="L306" s="199"/>
      <c r="M306" s="199"/>
      <c r="N306" s="199"/>
      <c r="O306" s="199"/>
      <c r="P306" s="199"/>
      <c r="Q306" s="199"/>
      <c r="R306" s="199"/>
      <c r="S306" s="199"/>
      <c r="T306" s="199"/>
      <c r="U306" s="199"/>
      <c r="V306" s="199"/>
      <c r="W306" s="199"/>
      <c r="X306" s="199"/>
      <c r="Y306" s="199"/>
      <c r="Z306" s="199"/>
      <c r="AA306" s="199"/>
      <c r="AB306" s="199"/>
      <c r="AC306" s="199"/>
      <c r="AD306" s="199"/>
      <c r="AE306" s="199"/>
      <c r="AF306" s="199"/>
      <c r="AG306" s="199"/>
      <c r="AH306" s="199"/>
      <c r="AI306" s="199"/>
      <c r="AJ306" s="199"/>
      <c r="AK306" s="199"/>
      <c r="AL306" s="199"/>
      <c r="AM306" s="199"/>
      <c r="AN306" s="199"/>
      <c r="AO306" s="199"/>
      <c r="AP306" s="199"/>
      <c r="AQ306" s="199"/>
      <c r="AR306" s="199"/>
      <c r="AS306" s="199"/>
      <c r="AT306" s="199"/>
      <c r="AU306" s="200"/>
      <c r="AV306" s="120"/>
    </row>
    <row r="307" spans="1:48" ht="16.149999999999999" customHeight="1" x14ac:dyDescent="0.15">
      <c r="A307" s="118"/>
      <c r="B307" s="119" t="s">
        <v>285</v>
      </c>
      <c r="C307" s="119" t="s">
        <v>285</v>
      </c>
      <c r="D307" s="119" t="s">
        <v>285</v>
      </c>
      <c r="E307" s="119" t="s">
        <v>285</v>
      </c>
      <c r="F307" s="119" t="s">
        <v>285</v>
      </c>
      <c r="G307" s="119" t="s">
        <v>285</v>
      </c>
      <c r="H307" s="119" t="s">
        <v>285</v>
      </c>
      <c r="I307" s="119" t="s">
        <v>285</v>
      </c>
      <c r="J307" s="119" t="s">
        <v>285</v>
      </c>
      <c r="K307" s="119" t="s">
        <v>285</v>
      </c>
      <c r="L307" s="119" t="s">
        <v>285</v>
      </c>
      <c r="M307" s="119" t="s">
        <v>285</v>
      </c>
      <c r="N307" s="119" t="s">
        <v>285</v>
      </c>
      <c r="O307" s="119" t="s">
        <v>285</v>
      </c>
      <c r="P307" s="119" t="s">
        <v>285</v>
      </c>
      <c r="Q307" s="119" t="s">
        <v>285</v>
      </c>
      <c r="R307" s="119" t="s">
        <v>285</v>
      </c>
      <c r="S307" s="119" t="s">
        <v>285</v>
      </c>
      <c r="T307" s="119" t="s">
        <v>285</v>
      </c>
      <c r="U307" s="119" t="s">
        <v>285</v>
      </c>
      <c r="V307" s="119" t="s">
        <v>285</v>
      </c>
      <c r="W307" s="119" t="s">
        <v>285</v>
      </c>
      <c r="X307" s="119" t="s">
        <v>285</v>
      </c>
      <c r="Y307" s="119" t="s">
        <v>285</v>
      </c>
      <c r="Z307" s="119" t="s">
        <v>285</v>
      </c>
      <c r="AA307" s="119" t="s">
        <v>285</v>
      </c>
      <c r="AB307" s="119" t="s">
        <v>285</v>
      </c>
      <c r="AC307" s="119" t="s">
        <v>285</v>
      </c>
      <c r="AD307" s="119" t="s">
        <v>285</v>
      </c>
      <c r="AE307" s="119" t="s">
        <v>285</v>
      </c>
      <c r="AF307" s="119" t="s">
        <v>285</v>
      </c>
      <c r="AG307" s="119" t="s">
        <v>285</v>
      </c>
      <c r="AH307" s="119" t="s">
        <v>285</v>
      </c>
      <c r="AI307" s="119" t="s">
        <v>285</v>
      </c>
      <c r="AJ307" s="119" t="s">
        <v>285</v>
      </c>
      <c r="AK307" s="119" t="s">
        <v>285</v>
      </c>
      <c r="AL307" s="119" t="s">
        <v>285</v>
      </c>
      <c r="AM307" s="119" t="s">
        <v>285</v>
      </c>
      <c r="AN307" s="119" t="s">
        <v>285</v>
      </c>
      <c r="AO307" s="119" t="s">
        <v>285</v>
      </c>
      <c r="AP307" s="119" t="s">
        <v>285</v>
      </c>
      <c r="AQ307" s="119" t="s">
        <v>285</v>
      </c>
      <c r="AR307" s="119" t="s">
        <v>285</v>
      </c>
      <c r="AS307" s="119" t="s">
        <v>285</v>
      </c>
      <c r="AT307" s="119" t="s">
        <v>285</v>
      </c>
      <c r="AU307" s="119" t="s">
        <v>285</v>
      </c>
      <c r="AV307" s="63"/>
    </row>
    <row r="308" spans="1:48" ht="16.149999999999999" customHeight="1" x14ac:dyDescent="0.15">
      <c r="A308" s="118"/>
      <c r="B308" s="140" t="s">
        <v>178</v>
      </c>
      <c r="C308" s="140"/>
      <c r="D308" s="122" t="s">
        <v>21</v>
      </c>
      <c r="E308" s="119"/>
      <c r="F308" s="119"/>
      <c r="G308" s="119"/>
      <c r="H308" s="119"/>
      <c r="I308" s="119"/>
      <c r="J308" s="119"/>
      <c r="K308" s="119"/>
      <c r="L308" s="119"/>
      <c r="M308" s="119"/>
      <c r="N308" s="119"/>
      <c r="O308" s="119"/>
      <c r="P308" s="119"/>
      <c r="Q308" s="123"/>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4"/>
      <c r="AV308" s="63"/>
    </row>
    <row r="309" spans="1:48" ht="16.149999999999999" customHeight="1" x14ac:dyDescent="0.15">
      <c r="A309" s="118"/>
      <c r="B309" s="119" t="s">
        <v>179</v>
      </c>
      <c r="C309" s="119"/>
      <c r="D309" s="119"/>
      <c r="E309" s="210" t="s">
        <v>324</v>
      </c>
      <c r="F309" s="210"/>
      <c r="G309" s="210"/>
      <c r="H309" s="210"/>
      <c r="I309" s="210"/>
      <c r="J309" s="210"/>
      <c r="K309" s="210"/>
      <c r="L309" s="210"/>
      <c r="M309" s="210"/>
      <c r="N309" s="210"/>
      <c r="O309" s="210"/>
      <c r="P309" s="210"/>
      <c r="Q309" s="210"/>
      <c r="R309" s="210"/>
      <c r="S309" s="210"/>
      <c r="T309" s="210"/>
      <c r="U309" s="210"/>
      <c r="V309" s="210"/>
      <c r="W309" s="210"/>
      <c r="X309" s="210"/>
      <c r="Y309" s="210"/>
      <c r="Z309" s="210"/>
      <c r="AA309" s="210"/>
      <c r="AB309" s="210"/>
      <c r="AC309" s="210"/>
      <c r="AD309" s="210"/>
      <c r="AE309" s="210"/>
      <c r="AF309" s="210"/>
      <c r="AG309" s="210"/>
      <c r="AH309" s="210"/>
      <c r="AI309" s="210"/>
      <c r="AJ309" s="210"/>
      <c r="AK309" s="210"/>
      <c r="AL309" s="210"/>
      <c r="AM309" s="210"/>
      <c r="AN309" s="210"/>
      <c r="AO309" s="210"/>
      <c r="AP309" s="210"/>
      <c r="AQ309" s="210"/>
      <c r="AR309" s="210"/>
      <c r="AS309" s="210"/>
      <c r="AT309" s="210"/>
      <c r="AU309" s="210"/>
      <c r="AV309" s="63"/>
    </row>
    <row r="310" spans="1:48" ht="16.149999999999999" customHeight="1" x14ac:dyDescent="0.15">
      <c r="A310" s="118"/>
      <c r="B310" s="119"/>
      <c r="C310" s="119"/>
      <c r="D310" s="119"/>
      <c r="E310" s="210"/>
      <c r="F310" s="210"/>
      <c r="G310" s="210"/>
      <c r="H310" s="210"/>
      <c r="I310" s="210"/>
      <c r="J310" s="210"/>
      <c r="K310" s="210"/>
      <c r="L310" s="210"/>
      <c r="M310" s="210"/>
      <c r="N310" s="210"/>
      <c r="O310" s="210"/>
      <c r="P310" s="210"/>
      <c r="Q310" s="210"/>
      <c r="R310" s="210"/>
      <c r="S310" s="210"/>
      <c r="T310" s="210"/>
      <c r="U310" s="210"/>
      <c r="V310" s="210"/>
      <c r="W310" s="210"/>
      <c r="X310" s="210"/>
      <c r="Y310" s="210"/>
      <c r="Z310" s="210"/>
      <c r="AA310" s="210"/>
      <c r="AB310" s="210"/>
      <c r="AC310" s="210"/>
      <c r="AD310" s="210"/>
      <c r="AE310" s="210"/>
      <c r="AF310" s="210"/>
      <c r="AG310" s="210"/>
      <c r="AH310" s="210"/>
      <c r="AI310" s="210"/>
      <c r="AJ310" s="210"/>
      <c r="AK310" s="210"/>
      <c r="AL310" s="210"/>
      <c r="AM310" s="210"/>
      <c r="AN310" s="210"/>
      <c r="AO310" s="210"/>
      <c r="AP310" s="210"/>
      <c r="AQ310" s="210"/>
      <c r="AR310" s="210"/>
      <c r="AS310" s="210"/>
      <c r="AT310" s="210"/>
      <c r="AU310" s="210"/>
      <c r="AV310" s="120"/>
    </row>
    <row r="311" spans="1:48" ht="16.149999999999999" customHeight="1" x14ac:dyDescent="0.15">
      <c r="A311" s="118"/>
      <c r="B311" s="119"/>
      <c r="C311" s="119"/>
      <c r="D311" s="119"/>
      <c r="E311" s="210"/>
      <c r="F311" s="210"/>
      <c r="G311" s="210"/>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120"/>
    </row>
    <row r="312" spans="1:48" ht="16.149999999999999" customHeight="1" x14ac:dyDescent="0.15">
      <c r="A312" s="118"/>
      <c r="B312" s="119"/>
      <c r="C312" s="119"/>
      <c r="D312" s="119"/>
      <c r="E312" s="119" t="s">
        <v>138</v>
      </c>
      <c r="F312" s="119"/>
      <c r="G312" s="119"/>
      <c r="H312" s="119"/>
      <c r="I312" s="119"/>
      <c r="J312" s="119"/>
      <c r="K312" s="119"/>
      <c r="L312" s="119"/>
      <c r="M312" s="119"/>
      <c r="N312" s="133" t="s">
        <v>226</v>
      </c>
      <c r="O312" s="131"/>
      <c r="P312" s="131"/>
      <c r="Q312" s="131"/>
      <c r="R312" s="131"/>
      <c r="S312" s="131"/>
      <c r="T312" s="131"/>
      <c r="U312" s="131"/>
      <c r="V312" s="119"/>
      <c r="W312" s="119"/>
      <c r="X312" s="119"/>
      <c r="Y312" s="119"/>
      <c r="Z312" s="119"/>
      <c r="AA312" s="119"/>
      <c r="AB312" s="119"/>
      <c r="AC312" s="119"/>
      <c r="AD312" s="119"/>
      <c r="AE312" s="119"/>
      <c r="AF312" s="119"/>
      <c r="AG312" s="119"/>
      <c r="AH312" s="119"/>
      <c r="AI312" s="119"/>
      <c r="AJ312" s="119"/>
      <c r="AK312" s="119"/>
      <c r="AL312" s="119"/>
      <c r="AM312" s="119"/>
      <c r="AN312" s="119"/>
      <c r="AO312" s="119"/>
      <c r="AP312" s="119"/>
      <c r="AQ312" s="119"/>
      <c r="AR312" s="119"/>
      <c r="AS312" s="119"/>
      <c r="AT312" s="119"/>
      <c r="AU312" s="119"/>
      <c r="AV312" s="120"/>
    </row>
    <row r="313" spans="1:48" ht="16.149999999999999" customHeight="1" x14ac:dyDescent="0.15">
      <c r="A313" s="118"/>
      <c r="B313" s="119"/>
      <c r="C313" s="119"/>
      <c r="D313" s="119"/>
      <c r="E313" s="119" t="s">
        <v>139</v>
      </c>
      <c r="F313" s="119"/>
      <c r="G313" s="119"/>
      <c r="H313" s="119"/>
      <c r="I313" s="119"/>
      <c r="J313" s="119"/>
      <c r="K313" s="119"/>
      <c r="L313" s="119"/>
      <c r="M313" s="119"/>
      <c r="N313" s="133" t="s">
        <v>226</v>
      </c>
      <c r="O313" s="131"/>
      <c r="P313" s="131"/>
      <c r="Q313" s="131"/>
      <c r="R313" s="131"/>
      <c r="S313" s="131"/>
      <c r="T313" s="131"/>
      <c r="U313" s="131"/>
      <c r="V313" s="119"/>
      <c r="W313" s="119"/>
      <c r="X313" s="119"/>
      <c r="Y313" s="119"/>
      <c r="Z313" s="119"/>
      <c r="AA313" s="119"/>
      <c r="AB313" s="119"/>
      <c r="AC313" s="119"/>
      <c r="AD313" s="119"/>
      <c r="AE313" s="119"/>
      <c r="AF313" s="119"/>
      <c r="AG313" s="119"/>
      <c r="AH313" s="119"/>
      <c r="AI313" s="119"/>
      <c r="AJ313" s="119"/>
      <c r="AK313" s="119"/>
      <c r="AL313" s="119"/>
      <c r="AM313" s="119"/>
      <c r="AN313" s="119"/>
      <c r="AO313" s="119"/>
      <c r="AP313" s="119"/>
      <c r="AQ313" s="119"/>
      <c r="AR313" s="119"/>
      <c r="AS313" s="119"/>
      <c r="AT313" s="119"/>
      <c r="AU313" s="119"/>
      <c r="AV313" s="120"/>
    </row>
    <row r="314" spans="1:48" ht="16.149999999999999" customHeight="1" x14ac:dyDescent="0.15">
      <c r="A314" s="118"/>
      <c r="B314" s="119"/>
      <c r="C314" s="119"/>
      <c r="D314" s="119"/>
      <c r="E314" s="119" t="s">
        <v>140</v>
      </c>
      <c r="F314" s="119"/>
      <c r="G314" s="119"/>
      <c r="H314" s="119"/>
      <c r="I314" s="119"/>
      <c r="J314" s="119"/>
      <c r="K314" s="119"/>
      <c r="L314" s="119"/>
      <c r="M314" s="119"/>
      <c r="N314" s="119" t="s">
        <v>118</v>
      </c>
      <c r="O314" s="119"/>
      <c r="P314" s="119"/>
      <c r="Q314" s="119"/>
      <c r="R314" s="119"/>
      <c r="S314" s="119"/>
      <c r="T314" s="119"/>
      <c r="U314" s="119"/>
      <c r="V314" s="119"/>
      <c r="W314" s="119"/>
      <c r="X314" s="119"/>
      <c r="Y314" s="119"/>
      <c r="Z314" s="119"/>
      <c r="AA314" s="119"/>
      <c r="AB314" s="119"/>
      <c r="AC314" s="119"/>
      <c r="AD314" s="119"/>
      <c r="AE314" s="119"/>
      <c r="AF314" s="119"/>
      <c r="AG314" s="119"/>
      <c r="AH314" s="119"/>
      <c r="AI314" s="119"/>
      <c r="AJ314" s="119"/>
      <c r="AK314" s="119"/>
      <c r="AL314" s="119"/>
      <c r="AM314" s="119"/>
      <c r="AN314" s="119"/>
      <c r="AO314" s="119"/>
      <c r="AP314" s="119"/>
      <c r="AQ314" s="119"/>
      <c r="AR314" s="119"/>
      <c r="AS314" s="119"/>
      <c r="AT314" s="119"/>
      <c r="AU314" s="119"/>
      <c r="AV314" s="120"/>
    </row>
    <row r="315" spans="1:48" ht="16.149999999999999" customHeight="1" x14ac:dyDescent="0.15">
      <c r="A315" s="118"/>
      <c r="B315" s="119"/>
      <c r="C315" s="119"/>
      <c r="D315" s="119"/>
      <c r="E315" s="119" t="s">
        <v>141</v>
      </c>
      <c r="F315" s="119"/>
      <c r="G315" s="119"/>
      <c r="H315" s="119"/>
      <c r="I315" s="119"/>
      <c r="J315" s="119"/>
      <c r="K315" s="119"/>
      <c r="L315" s="119"/>
      <c r="M315" s="119"/>
      <c r="N315" s="119" t="s">
        <v>118</v>
      </c>
      <c r="O315" s="119"/>
      <c r="P315" s="119"/>
      <c r="Q315" s="119"/>
      <c r="R315" s="119"/>
      <c r="S315" s="119"/>
      <c r="T315" s="119"/>
      <c r="U315" s="119"/>
      <c r="V315" s="119"/>
      <c r="W315" s="119"/>
      <c r="X315" s="119"/>
      <c r="Y315" s="119"/>
      <c r="Z315" s="119"/>
      <c r="AA315" s="119"/>
      <c r="AB315" s="119"/>
      <c r="AC315" s="119"/>
      <c r="AD315" s="119"/>
      <c r="AE315" s="119"/>
      <c r="AF315" s="119"/>
      <c r="AG315" s="119"/>
      <c r="AH315" s="119"/>
      <c r="AI315" s="119"/>
      <c r="AJ315" s="119"/>
      <c r="AK315" s="119"/>
      <c r="AL315" s="119"/>
      <c r="AM315" s="119"/>
      <c r="AN315" s="119"/>
      <c r="AO315" s="119"/>
      <c r="AP315" s="119"/>
      <c r="AQ315" s="119"/>
      <c r="AR315" s="119"/>
      <c r="AS315" s="119"/>
      <c r="AT315" s="119"/>
      <c r="AU315" s="119"/>
      <c r="AV315" s="120"/>
    </row>
    <row r="316" spans="1:48" ht="16.149999999999999" customHeight="1" x14ac:dyDescent="0.15">
      <c r="A316" s="118"/>
      <c r="B316" s="119"/>
      <c r="C316" s="119"/>
      <c r="D316" s="119"/>
      <c r="E316" s="119"/>
      <c r="F316" s="119"/>
      <c r="G316" s="119"/>
      <c r="H316" s="119"/>
      <c r="I316" s="119"/>
      <c r="J316" s="119"/>
      <c r="K316" s="119"/>
      <c r="L316" s="119"/>
      <c r="M316" s="119"/>
      <c r="N316" s="119"/>
      <c r="O316" s="119"/>
      <c r="P316" s="119"/>
      <c r="Q316" s="119"/>
      <c r="R316" s="119"/>
      <c r="S316" s="119"/>
      <c r="T316" s="119"/>
      <c r="U316" s="119"/>
      <c r="V316" s="119"/>
      <c r="W316" s="119"/>
      <c r="X316" s="119"/>
      <c r="Y316" s="119"/>
      <c r="Z316" s="119"/>
      <c r="AA316" s="119"/>
      <c r="AB316" s="119"/>
      <c r="AC316" s="119"/>
      <c r="AD316" s="119"/>
      <c r="AE316" s="119"/>
      <c r="AF316" s="119"/>
      <c r="AG316" s="119"/>
      <c r="AH316" s="119"/>
      <c r="AI316" s="119"/>
      <c r="AJ316" s="119"/>
      <c r="AK316" s="119"/>
      <c r="AL316" s="119"/>
      <c r="AM316" s="119"/>
      <c r="AN316" s="119"/>
      <c r="AO316" s="119"/>
      <c r="AP316" s="119"/>
      <c r="AQ316" s="119"/>
      <c r="AR316" s="119"/>
      <c r="AS316" s="119"/>
      <c r="AT316" s="119"/>
      <c r="AU316" s="119"/>
      <c r="AV316" s="120"/>
    </row>
    <row r="317" spans="1:48" ht="16.149999999999999" customHeight="1" x14ac:dyDescent="0.15">
      <c r="A317" s="118"/>
      <c r="B317" s="119" t="s">
        <v>180</v>
      </c>
      <c r="C317" s="119"/>
      <c r="D317" s="119"/>
      <c r="E317" s="210" t="s">
        <v>227</v>
      </c>
      <c r="F317" s="210"/>
      <c r="G317" s="210"/>
      <c r="H317" s="210"/>
      <c r="I317" s="210"/>
      <c r="J317" s="210"/>
      <c r="K317" s="210"/>
      <c r="L317" s="210"/>
      <c r="M317" s="210"/>
      <c r="N317" s="210"/>
      <c r="O317" s="210"/>
      <c r="P317" s="210"/>
      <c r="Q317" s="210"/>
      <c r="R317" s="210"/>
      <c r="S317" s="210"/>
      <c r="T317" s="210"/>
      <c r="U317" s="210"/>
      <c r="V317" s="210"/>
      <c r="W317" s="210"/>
      <c r="X317" s="210"/>
      <c r="Y317" s="210"/>
      <c r="Z317" s="210"/>
      <c r="AA317" s="210"/>
      <c r="AB317" s="210"/>
      <c r="AC317" s="210"/>
      <c r="AD317" s="210"/>
      <c r="AE317" s="210"/>
      <c r="AF317" s="210"/>
      <c r="AG317" s="210"/>
      <c r="AH317" s="210"/>
      <c r="AI317" s="210"/>
      <c r="AJ317" s="210"/>
      <c r="AK317" s="210"/>
      <c r="AL317" s="210"/>
      <c r="AM317" s="210"/>
      <c r="AN317" s="210"/>
      <c r="AO317" s="210"/>
      <c r="AP317" s="210"/>
      <c r="AQ317" s="210"/>
      <c r="AR317" s="210"/>
      <c r="AS317" s="210"/>
      <c r="AT317" s="210"/>
      <c r="AU317" s="210"/>
      <c r="AV317" s="120"/>
    </row>
    <row r="318" spans="1:48" ht="16.149999999999999" customHeight="1" x14ac:dyDescent="0.15">
      <c r="A318" s="118"/>
      <c r="B318" s="119"/>
      <c r="C318" s="119"/>
      <c r="D318" s="119"/>
      <c r="E318" s="210"/>
      <c r="F318" s="210"/>
      <c r="G318" s="210"/>
      <c r="H318" s="210"/>
      <c r="I318" s="210"/>
      <c r="J318" s="210"/>
      <c r="K318" s="210"/>
      <c r="L318" s="210"/>
      <c r="M318" s="210"/>
      <c r="N318" s="210"/>
      <c r="O318" s="210"/>
      <c r="P318" s="210"/>
      <c r="Q318" s="210"/>
      <c r="R318" s="210"/>
      <c r="S318" s="210"/>
      <c r="T318" s="210"/>
      <c r="U318" s="210"/>
      <c r="V318" s="210"/>
      <c r="W318" s="210"/>
      <c r="X318" s="210"/>
      <c r="Y318" s="210"/>
      <c r="Z318" s="210"/>
      <c r="AA318" s="210"/>
      <c r="AB318" s="210"/>
      <c r="AC318" s="210"/>
      <c r="AD318" s="210"/>
      <c r="AE318" s="210"/>
      <c r="AF318" s="210"/>
      <c r="AG318" s="210"/>
      <c r="AH318" s="210"/>
      <c r="AI318" s="210"/>
      <c r="AJ318" s="210"/>
      <c r="AK318" s="210"/>
      <c r="AL318" s="210"/>
      <c r="AM318" s="210"/>
      <c r="AN318" s="210"/>
      <c r="AO318" s="210"/>
      <c r="AP318" s="210"/>
      <c r="AQ318" s="210"/>
      <c r="AR318" s="210"/>
      <c r="AS318" s="210"/>
      <c r="AT318" s="210"/>
      <c r="AU318" s="210"/>
      <c r="AV318" s="63"/>
    </row>
    <row r="319" spans="1:48" ht="16.149999999999999" customHeight="1" x14ac:dyDescent="0.15">
      <c r="A319" s="62"/>
      <c r="B319" s="25"/>
      <c r="C319" s="25"/>
      <c r="D319" s="192"/>
      <c r="E319" s="193"/>
      <c r="F319" s="193"/>
      <c r="G319" s="193"/>
      <c r="H319" s="193"/>
      <c r="I319" s="193"/>
      <c r="J319" s="193"/>
      <c r="K319" s="193"/>
      <c r="L319" s="193"/>
      <c r="M319" s="193"/>
      <c r="N319" s="193"/>
      <c r="O319" s="193"/>
      <c r="P319" s="193"/>
      <c r="Q319" s="193"/>
      <c r="R319" s="193"/>
      <c r="S319" s="193"/>
      <c r="T319" s="193"/>
      <c r="U319" s="193"/>
      <c r="V319" s="193"/>
      <c r="W319" s="193"/>
      <c r="X319" s="193"/>
      <c r="Y319" s="193"/>
      <c r="Z319" s="193"/>
      <c r="AA319" s="193"/>
      <c r="AB319" s="193"/>
      <c r="AC319" s="193"/>
      <c r="AD319" s="193"/>
      <c r="AE319" s="193"/>
      <c r="AF319" s="193"/>
      <c r="AG319" s="193"/>
      <c r="AH319" s="193"/>
      <c r="AI319" s="193"/>
      <c r="AJ319" s="193"/>
      <c r="AK319" s="193"/>
      <c r="AL319" s="193"/>
      <c r="AM319" s="193"/>
      <c r="AN319" s="193"/>
      <c r="AO319" s="193"/>
      <c r="AP319" s="193"/>
      <c r="AQ319" s="193"/>
      <c r="AR319" s="193"/>
      <c r="AS319" s="193"/>
      <c r="AT319" s="193"/>
      <c r="AU319" s="194"/>
      <c r="AV319" s="63"/>
    </row>
    <row r="320" spans="1:48" ht="16.149999999999999" customHeight="1" x14ac:dyDescent="0.15">
      <c r="A320" s="62"/>
      <c r="B320" s="25"/>
      <c r="C320" s="25"/>
      <c r="D320" s="195"/>
      <c r="E320" s="196"/>
      <c r="F320" s="196"/>
      <c r="G320" s="196"/>
      <c r="H320" s="196"/>
      <c r="I320" s="196"/>
      <c r="J320" s="196"/>
      <c r="K320" s="196"/>
      <c r="L320" s="196"/>
      <c r="M320" s="196"/>
      <c r="N320" s="196"/>
      <c r="O320" s="196"/>
      <c r="P320" s="196"/>
      <c r="Q320" s="196"/>
      <c r="R320" s="196"/>
      <c r="S320" s="196"/>
      <c r="T320" s="196"/>
      <c r="U320" s="196"/>
      <c r="V320" s="196"/>
      <c r="W320" s="196"/>
      <c r="X320" s="196"/>
      <c r="Y320" s="196"/>
      <c r="Z320" s="196"/>
      <c r="AA320" s="196"/>
      <c r="AB320" s="196"/>
      <c r="AC320" s="196"/>
      <c r="AD320" s="196"/>
      <c r="AE320" s="196"/>
      <c r="AF320" s="196"/>
      <c r="AG320" s="196"/>
      <c r="AH320" s="196"/>
      <c r="AI320" s="196"/>
      <c r="AJ320" s="196"/>
      <c r="AK320" s="196"/>
      <c r="AL320" s="196"/>
      <c r="AM320" s="196"/>
      <c r="AN320" s="196"/>
      <c r="AO320" s="196"/>
      <c r="AP320" s="196"/>
      <c r="AQ320" s="196"/>
      <c r="AR320" s="196"/>
      <c r="AS320" s="196"/>
      <c r="AT320" s="196"/>
      <c r="AU320" s="197"/>
      <c r="AV320" s="63"/>
    </row>
    <row r="321" spans="1:48" ht="16.149999999999999" customHeight="1" x14ac:dyDescent="0.15">
      <c r="A321" s="62"/>
      <c r="B321" s="25"/>
      <c r="C321" s="25"/>
      <c r="D321" s="198"/>
      <c r="E321" s="199"/>
      <c r="F321" s="199"/>
      <c r="G321" s="199"/>
      <c r="H321" s="199"/>
      <c r="I321" s="199"/>
      <c r="J321" s="199"/>
      <c r="K321" s="199"/>
      <c r="L321" s="199"/>
      <c r="M321" s="199"/>
      <c r="N321" s="199"/>
      <c r="O321" s="199"/>
      <c r="P321" s="199"/>
      <c r="Q321" s="199"/>
      <c r="R321" s="199"/>
      <c r="S321" s="199"/>
      <c r="T321" s="199"/>
      <c r="U321" s="199"/>
      <c r="V321" s="199"/>
      <c r="W321" s="199"/>
      <c r="X321" s="199"/>
      <c r="Y321" s="199"/>
      <c r="Z321" s="199"/>
      <c r="AA321" s="199"/>
      <c r="AB321" s="199"/>
      <c r="AC321" s="199"/>
      <c r="AD321" s="199"/>
      <c r="AE321" s="199"/>
      <c r="AF321" s="199"/>
      <c r="AG321" s="199"/>
      <c r="AH321" s="199"/>
      <c r="AI321" s="199"/>
      <c r="AJ321" s="199"/>
      <c r="AK321" s="199"/>
      <c r="AL321" s="199"/>
      <c r="AM321" s="199"/>
      <c r="AN321" s="199"/>
      <c r="AO321" s="199"/>
      <c r="AP321" s="199"/>
      <c r="AQ321" s="199"/>
      <c r="AR321" s="199"/>
      <c r="AS321" s="199"/>
      <c r="AT321" s="199"/>
      <c r="AU321" s="200"/>
      <c r="AV321" s="120"/>
    </row>
    <row r="322" spans="1:48" ht="16.149999999999999" customHeight="1" x14ac:dyDescent="0.15">
      <c r="A322" s="118"/>
      <c r="B322" s="119" t="s">
        <v>285</v>
      </c>
      <c r="C322" s="119" t="s">
        <v>285</v>
      </c>
      <c r="D322" s="119" t="s">
        <v>285</v>
      </c>
      <c r="E322" s="119" t="s">
        <v>285</v>
      </c>
      <c r="F322" s="119" t="s">
        <v>285</v>
      </c>
      <c r="G322" s="119" t="s">
        <v>285</v>
      </c>
      <c r="H322" s="119" t="s">
        <v>285</v>
      </c>
      <c r="I322" s="119" t="s">
        <v>285</v>
      </c>
      <c r="J322" s="119" t="s">
        <v>285</v>
      </c>
      <c r="K322" s="119" t="s">
        <v>285</v>
      </c>
      <c r="L322" s="119" t="s">
        <v>285</v>
      </c>
      <c r="M322" s="119" t="s">
        <v>285</v>
      </c>
      <c r="N322" s="119" t="s">
        <v>285</v>
      </c>
      <c r="O322" s="119" t="s">
        <v>285</v>
      </c>
      <c r="P322" s="119" t="s">
        <v>285</v>
      </c>
      <c r="Q322" s="119" t="s">
        <v>285</v>
      </c>
      <c r="R322" s="119" t="s">
        <v>285</v>
      </c>
      <c r="S322" s="119" t="s">
        <v>285</v>
      </c>
      <c r="T322" s="119" t="s">
        <v>285</v>
      </c>
      <c r="U322" s="119" t="s">
        <v>285</v>
      </c>
      <c r="V322" s="119" t="s">
        <v>285</v>
      </c>
      <c r="W322" s="119" t="s">
        <v>285</v>
      </c>
      <c r="X322" s="119" t="s">
        <v>285</v>
      </c>
      <c r="Y322" s="119" t="s">
        <v>285</v>
      </c>
      <c r="Z322" s="119" t="s">
        <v>285</v>
      </c>
      <c r="AA322" s="119" t="s">
        <v>285</v>
      </c>
      <c r="AB322" s="119" t="s">
        <v>285</v>
      </c>
      <c r="AC322" s="119" t="s">
        <v>285</v>
      </c>
      <c r="AD322" s="119" t="s">
        <v>285</v>
      </c>
      <c r="AE322" s="119" t="s">
        <v>285</v>
      </c>
      <c r="AF322" s="119" t="s">
        <v>285</v>
      </c>
      <c r="AG322" s="119" t="s">
        <v>285</v>
      </c>
      <c r="AH322" s="119" t="s">
        <v>285</v>
      </c>
      <c r="AI322" s="119" t="s">
        <v>285</v>
      </c>
      <c r="AJ322" s="119" t="s">
        <v>285</v>
      </c>
      <c r="AK322" s="119" t="s">
        <v>285</v>
      </c>
      <c r="AL322" s="119" t="s">
        <v>285</v>
      </c>
      <c r="AM322" s="119" t="s">
        <v>285</v>
      </c>
      <c r="AN322" s="119" t="s">
        <v>285</v>
      </c>
      <c r="AO322" s="119" t="s">
        <v>285</v>
      </c>
      <c r="AP322" s="119" t="s">
        <v>285</v>
      </c>
      <c r="AQ322" s="119" t="s">
        <v>285</v>
      </c>
      <c r="AR322" s="119" t="s">
        <v>285</v>
      </c>
      <c r="AS322" s="119" t="s">
        <v>285</v>
      </c>
      <c r="AT322" s="119" t="s">
        <v>285</v>
      </c>
      <c r="AU322" s="119" t="s">
        <v>285</v>
      </c>
      <c r="AV322" s="120"/>
    </row>
    <row r="323" spans="1:48" ht="16.149999999999999" customHeight="1" x14ac:dyDescent="0.15">
      <c r="A323" s="118"/>
      <c r="B323" s="141" t="s">
        <v>181</v>
      </c>
      <c r="C323" s="142" t="s">
        <v>182</v>
      </c>
      <c r="D323" s="122"/>
      <c r="E323" s="119"/>
      <c r="F323" s="119"/>
      <c r="G323" s="119"/>
      <c r="H323" s="119"/>
      <c r="I323" s="119"/>
      <c r="J323" s="119"/>
      <c r="K323" s="119"/>
      <c r="L323" s="119"/>
      <c r="M323" s="119"/>
      <c r="N323" s="119"/>
      <c r="O323" s="119"/>
      <c r="P323" s="119"/>
      <c r="Q323" s="123"/>
      <c r="R323" s="124"/>
      <c r="S323" s="124"/>
      <c r="T323" s="124"/>
      <c r="U323" s="124"/>
      <c r="V323" s="124"/>
      <c r="W323" s="124"/>
      <c r="X323" s="124"/>
      <c r="Y323" s="124"/>
      <c r="Z323" s="124"/>
      <c r="AA323" s="124"/>
      <c r="AB323" s="124"/>
      <c r="AC323" s="124"/>
      <c r="AD323" s="124"/>
      <c r="AE323" s="124"/>
      <c r="AF323" s="124"/>
      <c r="AG323" s="124"/>
      <c r="AH323" s="124"/>
      <c r="AI323" s="124"/>
      <c r="AJ323" s="124"/>
      <c r="AK323" s="124"/>
      <c r="AL323" s="124"/>
      <c r="AM323" s="124"/>
      <c r="AN323" s="124"/>
      <c r="AO323" s="124"/>
      <c r="AP323" s="124"/>
      <c r="AQ323" s="124"/>
      <c r="AR323" s="124"/>
      <c r="AS323" s="124"/>
      <c r="AT323" s="124"/>
      <c r="AU323" s="124"/>
      <c r="AV323" s="120"/>
    </row>
    <row r="324" spans="1:48" ht="16.149999999999999" customHeight="1" x14ac:dyDescent="0.15">
      <c r="A324" s="118"/>
      <c r="B324" s="122" t="s">
        <v>24</v>
      </c>
      <c r="C324" s="122"/>
      <c r="D324" s="122" t="s">
        <v>183</v>
      </c>
      <c r="E324" s="119"/>
      <c r="F324" s="119"/>
      <c r="G324" s="119"/>
      <c r="H324" s="119"/>
      <c r="I324" s="119"/>
      <c r="J324" s="119"/>
      <c r="K324" s="119"/>
      <c r="L324" s="119"/>
      <c r="M324" s="119"/>
      <c r="N324" s="119"/>
      <c r="O324" s="119"/>
      <c r="P324" s="119"/>
      <c r="Q324" s="123"/>
      <c r="R324" s="124"/>
      <c r="S324" s="124"/>
      <c r="T324" s="124"/>
      <c r="U324" s="124"/>
      <c r="V324" s="124"/>
      <c r="W324" s="124"/>
      <c r="X324" s="124"/>
      <c r="Y324" s="124"/>
      <c r="Z324" s="124"/>
      <c r="AA324" s="124"/>
      <c r="AB324" s="124"/>
      <c r="AC324" s="124"/>
      <c r="AD324" s="124"/>
      <c r="AE324" s="124"/>
      <c r="AF324" s="124"/>
      <c r="AG324" s="124"/>
      <c r="AH324" s="124"/>
      <c r="AI324" s="124"/>
      <c r="AJ324" s="124"/>
      <c r="AK324" s="124"/>
      <c r="AL324" s="124"/>
      <c r="AM324" s="124"/>
      <c r="AN324" s="124"/>
      <c r="AO324" s="124"/>
      <c r="AP324" s="124"/>
      <c r="AQ324" s="124"/>
      <c r="AR324" s="124"/>
      <c r="AS324" s="124"/>
      <c r="AT324" s="124"/>
      <c r="AU324" s="124"/>
      <c r="AV324" s="120"/>
    </row>
    <row r="325" spans="1:48" ht="16.149999999999999" customHeight="1" x14ac:dyDescent="0.15">
      <c r="A325" s="118"/>
      <c r="B325" s="119" t="s">
        <v>184</v>
      </c>
      <c r="C325" s="119"/>
      <c r="D325" s="119"/>
      <c r="E325" s="119" t="s">
        <v>185</v>
      </c>
      <c r="F325" s="137"/>
      <c r="G325" s="137"/>
      <c r="H325" s="137"/>
      <c r="I325" s="137"/>
      <c r="J325" s="137"/>
      <c r="K325" s="137"/>
      <c r="L325" s="137"/>
      <c r="M325" s="137"/>
      <c r="N325" s="137"/>
      <c r="O325" s="137"/>
      <c r="P325" s="137"/>
      <c r="Q325" s="137"/>
      <c r="R325" s="137"/>
      <c r="S325" s="137"/>
      <c r="T325" s="137"/>
      <c r="U325" s="137"/>
      <c r="V325" s="137"/>
      <c r="W325" s="137"/>
      <c r="X325" s="137"/>
      <c r="Y325" s="137"/>
      <c r="Z325" s="137"/>
      <c r="AA325" s="137"/>
      <c r="AB325" s="137"/>
      <c r="AC325" s="137"/>
      <c r="AD325" s="137"/>
      <c r="AE325" s="137"/>
      <c r="AF325" s="137"/>
      <c r="AG325" s="137"/>
      <c r="AH325" s="137"/>
      <c r="AI325" s="137"/>
      <c r="AJ325" s="137"/>
      <c r="AK325" s="137"/>
      <c r="AL325" s="137"/>
      <c r="AM325" s="137"/>
      <c r="AN325" s="137"/>
      <c r="AO325" s="137"/>
      <c r="AP325" s="137"/>
      <c r="AQ325" s="137"/>
      <c r="AR325" s="137"/>
      <c r="AS325" s="137"/>
      <c r="AT325" s="137"/>
      <c r="AU325" s="137"/>
      <c r="AV325" s="63"/>
    </row>
    <row r="326" spans="1:48" ht="16.149999999999999" customHeight="1" x14ac:dyDescent="0.15">
      <c r="A326" s="118"/>
      <c r="B326" s="119"/>
      <c r="C326" s="119"/>
      <c r="D326" s="119"/>
      <c r="E326" s="119" t="s">
        <v>138</v>
      </c>
      <c r="F326" s="119"/>
      <c r="G326" s="119"/>
      <c r="H326" s="119"/>
      <c r="I326" s="119"/>
      <c r="J326" s="119"/>
      <c r="K326" s="119"/>
      <c r="L326" s="119"/>
      <c r="M326" s="119"/>
      <c r="N326" s="119"/>
      <c r="O326" s="119"/>
      <c r="P326" s="119"/>
      <c r="Q326" s="119"/>
      <c r="R326" s="119"/>
      <c r="S326" s="119"/>
      <c r="T326" s="119"/>
      <c r="U326" s="119"/>
      <c r="V326" s="119"/>
      <c r="W326" s="119"/>
      <c r="X326" s="119"/>
      <c r="Y326" s="119"/>
      <c r="Z326" s="119"/>
      <c r="AA326" s="119"/>
      <c r="AB326" s="119"/>
      <c r="AC326" s="119"/>
      <c r="AD326" s="119"/>
      <c r="AE326" s="119"/>
      <c r="AF326" s="119"/>
      <c r="AG326" s="119"/>
      <c r="AH326" s="119"/>
      <c r="AI326" s="119"/>
      <c r="AJ326" s="119"/>
      <c r="AK326" s="119"/>
      <c r="AL326" s="119"/>
      <c r="AM326" s="119"/>
      <c r="AN326" s="119"/>
      <c r="AO326" s="119"/>
      <c r="AP326" s="119"/>
      <c r="AQ326" s="119"/>
      <c r="AR326" s="119"/>
      <c r="AS326" s="119"/>
      <c r="AT326" s="119"/>
      <c r="AU326" s="119"/>
      <c r="AV326" s="63"/>
    </row>
    <row r="327" spans="1:48" ht="16.149999999999999" customHeight="1" x14ac:dyDescent="0.15">
      <c r="A327" s="118"/>
      <c r="B327" s="119"/>
      <c r="C327" s="119"/>
      <c r="D327" s="119"/>
      <c r="E327" s="119" t="s">
        <v>139</v>
      </c>
      <c r="F327" s="119"/>
      <c r="G327" s="119"/>
      <c r="H327" s="119"/>
      <c r="I327" s="119"/>
      <c r="J327" s="119"/>
      <c r="K327" s="119"/>
      <c r="L327" s="119"/>
      <c r="M327" s="119"/>
      <c r="N327" s="119"/>
      <c r="O327" s="119"/>
      <c r="P327" s="119"/>
      <c r="Q327" s="119"/>
      <c r="R327" s="119"/>
      <c r="S327" s="119"/>
      <c r="T327" s="119"/>
      <c r="U327" s="119"/>
      <c r="V327" s="119"/>
      <c r="W327" s="119"/>
      <c r="X327" s="119"/>
      <c r="Y327" s="119"/>
      <c r="Z327" s="119"/>
      <c r="AA327" s="119"/>
      <c r="AB327" s="119"/>
      <c r="AC327" s="119"/>
      <c r="AD327" s="119"/>
      <c r="AE327" s="119"/>
      <c r="AF327" s="119"/>
      <c r="AG327" s="119"/>
      <c r="AH327" s="119"/>
      <c r="AI327" s="119"/>
      <c r="AJ327" s="119"/>
      <c r="AK327" s="119"/>
      <c r="AL327" s="119"/>
      <c r="AM327" s="119"/>
      <c r="AN327" s="119"/>
      <c r="AO327" s="119"/>
      <c r="AP327" s="119"/>
      <c r="AQ327" s="119"/>
      <c r="AR327" s="119"/>
      <c r="AS327" s="119"/>
      <c r="AT327" s="119"/>
      <c r="AU327" s="119"/>
      <c r="AV327" s="63"/>
    </row>
    <row r="328" spans="1:48" ht="16.149999999999999" customHeight="1" x14ac:dyDescent="0.15">
      <c r="A328" s="118"/>
      <c r="B328" s="119"/>
      <c r="C328" s="119"/>
      <c r="D328" s="119"/>
      <c r="E328" s="119" t="s">
        <v>140</v>
      </c>
      <c r="F328" s="119"/>
      <c r="G328" s="119"/>
      <c r="H328" s="119"/>
      <c r="I328" s="119"/>
      <c r="J328" s="119"/>
      <c r="K328" s="119"/>
      <c r="L328" s="119"/>
      <c r="M328" s="119"/>
      <c r="N328" s="119"/>
      <c r="O328" s="119"/>
      <c r="P328" s="119"/>
      <c r="Q328" s="119"/>
      <c r="R328" s="119"/>
      <c r="S328" s="119"/>
      <c r="T328" s="119"/>
      <c r="U328" s="119"/>
      <c r="V328" s="119"/>
      <c r="W328" s="119"/>
      <c r="X328" s="119"/>
      <c r="Y328" s="119"/>
      <c r="Z328" s="119"/>
      <c r="AA328" s="119"/>
      <c r="AB328" s="119"/>
      <c r="AC328" s="119"/>
      <c r="AD328" s="119"/>
      <c r="AE328" s="119"/>
      <c r="AF328" s="119"/>
      <c r="AG328" s="119"/>
      <c r="AH328" s="119"/>
      <c r="AI328" s="119"/>
      <c r="AJ328" s="119"/>
      <c r="AK328" s="119"/>
      <c r="AL328" s="119"/>
      <c r="AM328" s="119"/>
      <c r="AN328" s="119"/>
      <c r="AO328" s="119"/>
      <c r="AP328" s="119"/>
      <c r="AQ328" s="119"/>
      <c r="AR328" s="119"/>
      <c r="AS328" s="119"/>
      <c r="AT328" s="119"/>
      <c r="AU328" s="119"/>
      <c r="AV328" s="120"/>
    </row>
    <row r="329" spans="1:48" ht="16.149999999999999" customHeight="1" x14ac:dyDescent="0.15">
      <c r="A329" s="118"/>
      <c r="B329" s="119"/>
      <c r="C329" s="119"/>
      <c r="D329" s="119"/>
      <c r="E329" s="119" t="s">
        <v>141</v>
      </c>
      <c r="F329" s="119"/>
      <c r="G329" s="119"/>
      <c r="H329" s="119"/>
      <c r="I329" s="119"/>
      <c r="J329" s="119"/>
      <c r="K329" s="119"/>
      <c r="L329" s="119"/>
      <c r="M329" s="119"/>
      <c r="N329" s="119"/>
      <c r="O329" s="119"/>
      <c r="P329" s="119"/>
      <c r="Q329" s="119"/>
      <c r="R329" s="119"/>
      <c r="S329" s="119"/>
      <c r="T329" s="119"/>
      <c r="U329" s="119"/>
      <c r="V329" s="119"/>
      <c r="W329" s="119"/>
      <c r="X329" s="119"/>
      <c r="Y329" s="119"/>
      <c r="Z329" s="119"/>
      <c r="AA329" s="119"/>
      <c r="AB329" s="119"/>
      <c r="AC329" s="119"/>
      <c r="AD329" s="119"/>
      <c r="AE329" s="119"/>
      <c r="AF329" s="119"/>
      <c r="AG329" s="119"/>
      <c r="AH329" s="119"/>
      <c r="AI329" s="119"/>
      <c r="AJ329" s="119"/>
      <c r="AK329" s="119"/>
      <c r="AL329" s="119"/>
      <c r="AM329" s="119"/>
      <c r="AN329" s="119"/>
      <c r="AO329" s="119"/>
      <c r="AP329" s="119"/>
      <c r="AQ329" s="119"/>
      <c r="AR329" s="119"/>
      <c r="AS329" s="119"/>
      <c r="AT329" s="119"/>
      <c r="AU329" s="119"/>
      <c r="AV329" s="120"/>
    </row>
    <row r="330" spans="1:48" ht="16.149999999999999" customHeight="1" x14ac:dyDescent="0.15">
      <c r="A330" s="118"/>
      <c r="B330" s="119"/>
      <c r="C330" s="119"/>
      <c r="D330" s="119"/>
      <c r="E330" s="119"/>
      <c r="F330" s="119"/>
      <c r="G330" s="119"/>
      <c r="H330" s="119"/>
      <c r="I330" s="119"/>
      <c r="J330" s="119"/>
      <c r="K330" s="119"/>
      <c r="L330" s="119"/>
      <c r="M330" s="119"/>
      <c r="N330" s="119"/>
      <c r="O330" s="119"/>
      <c r="P330" s="119"/>
      <c r="Q330" s="119"/>
      <c r="R330" s="119"/>
      <c r="S330" s="119"/>
      <c r="T330" s="119"/>
      <c r="U330" s="119"/>
      <c r="V330" s="119"/>
      <c r="W330" s="119"/>
      <c r="X330" s="119"/>
      <c r="Y330" s="119"/>
      <c r="Z330" s="119"/>
      <c r="AA330" s="119"/>
      <c r="AB330" s="119"/>
      <c r="AC330" s="119"/>
      <c r="AD330" s="119"/>
      <c r="AE330" s="119"/>
      <c r="AF330" s="119"/>
      <c r="AG330" s="119"/>
      <c r="AH330" s="119"/>
      <c r="AI330" s="119"/>
      <c r="AJ330" s="119"/>
      <c r="AK330" s="119"/>
      <c r="AL330" s="119"/>
      <c r="AM330" s="119"/>
      <c r="AN330" s="119"/>
      <c r="AO330" s="119"/>
      <c r="AP330" s="119"/>
      <c r="AQ330" s="119"/>
      <c r="AR330" s="119"/>
      <c r="AS330" s="119"/>
      <c r="AT330" s="119"/>
      <c r="AU330" s="119"/>
      <c r="AV330" s="120"/>
    </row>
    <row r="331" spans="1:48" ht="16.149999999999999" customHeight="1" x14ac:dyDescent="0.15">
      <c r="A331" s="118"/>
      <c r="B331" s="119" t="s">
        <v>187</v>
      </c>
      <c r="C331" s="119"/>
      <c r="D331" s="119"/>
      <c r="E331" s="210" t="s">
        <v>186</v>
      </c>
      <c r="F331" s="210"/>
      <c r="G331" s="210"/>
      <c r="H331" s="210"/>
      <c r="I331" s="210"/>
      <c r="J331" s="210"/>
      <c r="K331" s="210"/>
      <c r="L331" s="210"/>
      <c r="M331" s="210"/>
      <c r="N331" s="210"/>
      <c r="O331" s="210"/>
      <c r="P331" s="210"/>
      <c r="Q331" s="210"/>
      <c r="R331" s="210"/>
      <c r="S331" s="210"/>
      <c r="T331" s="210"/>
      <c r="U331" s="210"/>
      <c r="V331" s="210"/>
      <c r="W331" s="210"/>
      <c r="X331" s="210"/>
      <c r="Y331" s="210"/>
      <c r="Z331" s="210"/>
      <c r="AA331" s="210"/>
      <c r="AB331" s="210"/>
      <c r="AC331" s="210"/>
      <c r="AD331" s="210"/>
      <c r="AE331" s="210"/>
      <c r="AF331" s="210"/>
      <c r="AG331" s="210"/>
      <c r="AH331" s="210"/>
      <c r="AI331" s="210"/>
      <c r="AJ331" s="210"/>
      <c r="AK331" s="210"/>
      <c r="AL331" s="210"/>
      <c r="AM331" s="210"/>
      <c r="AN331" s="210"/>
      <c r="AO331" s="210"/>
      <c r="AP331" s="210"/>
      <c r="AQ331" s="210"/>
      <c r="AR331" s="210"/>
      <c r="AS331" s="210"/>
      <c r="AT331" s="210"/>
      <c r="AU331" s="210"/>
      <c r="AV331" s="120"/>
    </row>
    <row r="332" spans="1:48" ht="16.149999999999999" customHeight="1" x14ac:dyDescent="0.15">
      <c r="A332" s="118"/>
      <c r="B332" s="119"/>
      <c r="C332" s="119"/>
      <c r="D332" s="119"/>
      <c r="E332" s="210"/>
      <c r="F332" s="210"/>
      <c r="G332" s="210"/>
      <c r="H332" s="210"/>
      <c r="I332" s="210"/>
      <c r="J332" s="210"/>
      <c r="K332" s="210"/>
      <c r="L332" s="210"/>
      <c r="M332" s="210"/>
      <c r="N332" s="210"/>
      <c r="O332" s="210"/>
      <c r="P332" s="210"/>
      <c r="Q332" s="210"/>
      <c r="R332" s="210"/>
      <c r="S332" s="210"/>
      <c r="T332" s="210"/>
      <c r="U332" s="210"/>
      <c r="V332" s="210"/>
      <c r="W332" s="210"/>
      <c r="X332" s="210"/>
      <c r="Y332" s="210"/>
      <c r="Z332" s="210"/>
      <c r="AA332" s="210"/>
      <c r="AB332" s="210"/>
      <c r="AC332" s="210"/>
      <c r="AD332" s="210"/>
      <c r="AE332" s="210"/>
      <c r="AF332" s="210"/>
      <c r="AG332" s="210"/>
      <c r="AH332" s="210"/>
      <c r="AI332" s="210"/>
      <c r="AJ332" s="210"/>
      <c r="AK332" s="210"/>
      <c r="AL332" s="210"/>
      <c r="AM332" s="210"/>
      <c r="AN332" s="210"/>
      <c r="AO332" s="210"/>
      <c r="AP332" s="210"/>
      <c r="AQ332" s="210"/>
      <c r="AR332" s="210"/>
      <c r="AS332" s="210"/>
      <c r="AT332" s="210"/>
      <c r="AU332" s="210"/>
      <c r="AV332" s="120"/>
    </row>
    <row r="333" spans="1:48" ht="16.149999999999999" customHeight="1" x14ac:dyDescent="0.15">
      <c r="A333" s="118"/>
      <c r="B333" s="119"/>
      <c r="C333" s="119"/>
      <c r="D333" s="119"/>
      <c r="E333" s="119" t="s">
        <v>138</v>
      </c>
      <c r="F333" s="119"/>
      <c r="G333" s="119"/>
      <c r="H333" s="119"/>
      <c r="I333" s="119"/>
      <c r="J333" s="119"/>
      <c r="K333" s="119"/>
      <c r="L333" s="119"/>
      <c r="M333" s="119"/>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19"/>
      <c r="AL333" s="119"/>
      <c r="AM333" s="119"/>
      <c r="AN333" s="119"/>
      <c r="AO333" s="119"/>
      <c r="AP333" s="119"/>
      <c r="AQ333" s="119"/>
      <c r="AR333" s="119"/>
      <c r="AS333" s="119"/>
      <c r="AT333" s="119"/>
      <c r="AU333" s="119"/>
      <c r="AV333" s="120"/>
    </row>
    <row r="334" spans="1:48" ht="16.149999999999999" customHeight="1" x14ac:dyDescent="0.15">
      <c r="A334" s="118"/>
      <c r="B334" s="119"/>
      <c r="C334" s="119"/>
      <c r="D334" s="119"/>
      <c r="E334" s="119" t="s">
        <v>139</v>
      </c>
      <c r="F334" s="119"/>
      <c r="G334" s="119"/>
      <c r="H334" s="119"/>
      <c r="I334" s="119"/>
      <c r="J334" s="119"/>
      <c r="K334" s="119"/>
      <c r="L334" s="119"/>
      <c r="M334" s="119"/>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19"/>
      <c r="AL334" s="119"/>
      <c r="AM334" s="119"/>
      <c r="AN334" s="119"/>
      <c r="AO334" s="119"/>
      <c r="AP334" s="119"/>
      <c r="AQ334" s="119"/>
      <c r="AR334" s="119"/>
      <c r="AS334" s="119"/>
      <c r="AT334" s="119"/>
      <c r="AU334" s="119"/>
      <c r="AV334" s="120"/>
    </row>
    <row r="335" spans="1:48" ht="16.149999999999999" customHeight="1" x14ac:dyDescent="0.15">
      <c r="A335" s="118"/>
      <c r="B335" s="119"/>
      <c r="C335" s="119"/>
      <c r="D335" s="119"/>
      <c r="E335" s="119" t="s">
        <v>140</v>
      </c>
      <c r="F335" s="119"/>
      <c r="G335" s="119"/>
      <c r="H335" s="119"/>
      <c r="I335" s="119"/>
      <c r="J335" s="119"/>
      <c r="K335" s="119"/>
      <c r="L335" s="119"/>
      <c r="M335" s="119"/>
      <c r="N335" s="119"/>
      <c r="O335" s="119"/>
      <c r="P335" s="119"/>
      <c r="Q335" s="119"/>
      <c r="R335" s="119"/>
      <c r="S335" s="119"/>
      <c r="T335" s="119"/>
      <c r="U335" s="119"/>
      <c r="V335" s="119"/>
      <c r="W335" s="119"/>
      <c r="X335" s="119"/>
      <c r="Y335" s="119"/>
      <c r="Z335" s="119"/>
      <c r="AA335" s="119"/>
      <c r="AB335" s="119"/>
      <c r="AC335" s="119"/>
      <c r="AD335" s="119"/>
      <c r="AE335" s="119"/>
      <c r="AF335" s="119"/>
      <c r="AG335" s="119"/>
      <c r="AH335" s="119"/>
      <c r="AI335" s="119"/>
      <c r="AJ335" s="119"/>
      <c r="AK335" s="119"/>
      <c r="AL335" s="119"/>
      <c r="AM335" s="119"/>
      <c r="AN335" s="119"/>
      <c r="AO335" s="119"/>
      <c r="AP335" s="119"/>
      <c r="AQ335" s="119"/>
      <c r="AR335" s="119"/>
      <c r="AS335" s="119"/>
      <c r="AT335" s="119"/>
      <c r="AU335" s="119"/>
      <c r="AV335" s="120"/>
    </row>
    <row r="336" spans="1:48" ht="16.149999999999999" customHeight="1" x14ac:dyDescent="0.15">
      <c r="A336" s="118"/>
      <c r="B336" s="119"/>
      <c r="C336" s="119"/>
      <c r="D336" s="119"/>
      <c r="E336" s="119" t="s">
        <v>141</v>
      </c>
      <c r="F336" s="119"/>
      <c r="G336" s="119"/>
      <c r="H336" s="119"/>
      <c r="I336" s="119"/>
      <c r="J336" s="119"/>
      <c r="K336" s="119"/>
      <c r="L336" s="119"/>
      <c r="M336" s="119"/>
      <c r="N336" s="119"/>
      <c r="O336" s="119"/>
      <c r="P336" s="119"/>
      <c r="Q336" s="119"/>
      <c r="R336" s="119"/>
      <c r="S336" s="119"/>
      <c r="T336" s="119"/>
      <c r="U336" s="119"/>
      <c r="V336" s="119"/>
      <c r="W336" s="119"/>
      <c r="X336" s="119"/>
      <c r="Y336" s="119"/>
      <c r="Z336" s="119"/>
      <c r="AA336" s="119"/>
      <c r="AB336" s="119"/>
      <c r="AC336" s="119"/>
      <c r="AD336" s="119"/>
      <c r="AE336" s="119"/>
      <c r="AF336" s="119"/>
      <c r="AG336" s="119"/>
      <c r="AH336" s="119"/>
      <c r="AI336" s="119"/>
      <c r="AJ336" s="119"/>
      <c r="AK336" s="119"/>
      <c r="AL336" s="119"/>
      <c r="AM336" s="119"/>
      <c r="AN336" s="119"/>
      <c r="AO336" s="119"/>
      <c r="AP336" s="119"/>
      <c r="AQ336" s="119"/>
      <c r="AR336" s="119"/>
      <c r="AS336" s="119"/>
      <c r="AT336" s="119"/>
      <c r="AU336" s="119"/>
      <c r="AV336" s="120"/>
    </row>
    <row r="337" spans="1:48" ht="16.149999999999999" customHeight="1" x14ac:dyDescent="0.15">
      <c r="A337" s="118"/>
      <c r="B337" s="119"/>
      <c r="C337" s="119"/>
      <c r="D337" s="119"/>
      <c r="E337" s="119"/>
      <c r="F337" s="119"/>
      <c r="G337" s="119"/>
      <c r="H337" s="119"/>
      <c r="I337" s="119"/>
      <c r="J337" s="119"/>
      <c r="K337" s="119"/>
      <c r="L337" s="119"/>
      <c r="M337" s="119"/>
      <c r="N337" s="119"/>
      <c r="O337" s="119"/>
      <c r="P337" s="119"/>
      <c r="Q337" s="119"/>
      <c r="R337" s="119"/>
      <c r="S337" s="119"/>
      <c r="T337" s="119"/>
      <c r="U337" s="119"/>
      <c r="V337" s="119"/>
      <c r="W337" s="119"/>
      <c r="X337" s="119"/>
      <c r="Y337" s="119"/>
      <c r="Z337" s="119"/>
      <c r="AA337" s="119"/>
      <c r="AB337" s="119"/>
      <c r="AC337" s="119"/>
      <c r="AD337" s="119"/>
      <c r="AE337" s="119"/>
      <c r="AF337" s="119"/>
      <c r="AG337" s="119"/>
      <c r="AH337" s="119"/>
      <c r="AI337" s="119"/>
      <c r="AJ337" s="119"/>
      <c r="AK337" s="119"/>
      <c r="AL337" s="119"/>
      <c r="AM337" s="119"/>
      <c r="AN337" s="119"/>
      <c r="AO337" s="119"/>
      <c r="AP337" s="119"/>
      <c r="AQ337" s="119"/>
      <c r="AR337" s="119"/>
      <c r="AS337" s="119"/>
      <c r="AT337" s="119"/>
      <c r="AU337" s="119"/>
      <c r="AV337" s="120"/>
    </row>
    <row r="338" spans="1:48" ht="16.149999999999999" customHeight="1" x14ac:dyDescent="0.15">
      <c r="A338" s="118"/>
      <c r="B338" s="119" t="s">
        <v>188</v>
      </c>
      <c r="C338" s="119"/>
      <c r="D338" s="119"/>
      <c r="E338" s="119" t="s">
        <v>189</v>
      </c>
      <c r="F338" s="119"/>
      <c r="G338" s="119"/>
      <c r="H338" s="119"/>
      <c r="I338" s="119"/>
      <c r="J338" s="119"/>
      <c r="K338" s="119"/>
      <c r="L338" s="119"/>
      <c r="M338" s="119"/>
      <c r="N338" s="119"/>
      <c r="O338" s="119"/>
      <c r="P338" s="119"/>
      <c r="Q338" s="119"/>
      <c r="R338" s="119"/>
      <c r="S338" s="119"/>
      <c r="T338" s="119"/>
      <c r="U338" s="119"/>
      <c r="V338" s="119"/>
      <c r="W338" s="119"/>
      <c r="X338" s="119"/>
      <c r="Y338" s="119"/>
      <c r="Z338" s="119"/>
      <c r="AA338" s="119"/>
      <c r="AB338" s="119"/>
      <c r="AC338" s="119"/>
      <c r="AD338" s="119"/>
      <c r="AE338" s="119"/>
      <c r="AF338" s="119"/>
      <c r="AG338" s="119"/>
      <c r="AH338" s="119"/>
      <c r="AI338" s="119"/>
      <c r="AJ338" s="119"/>
      <c r="AK338" s="119"/>
      <c r="AL338" s="119"/>
      <c r="AM338" s="119"/>
      <c r="AN338" s="119"/>
      <c r="AO338" s="119"/>
      <c r="AP338" s="119"/>
      <c r="AQ338" s="119"/>
      <c r="AR338" s="119"/>
      <c r="AS338" s="119"/>
      <c r="AT338" s="119"/>
      <c r="AU338" s="119"/>
      <c r="AV338" s="63"/>
    </row>
    <row r="339" spans="1:48" ht="16.149999999999999" customHeight="1" x14ac:dyDescent="0.15">
      <c r="A339" s="62"/>
      <c r="B339" s="25"/>
      <c r="C339" s="25"/>
      <c r="D339" s="192"/>
      <c r="E339" s="193"/>
      <c r="F339" s="193"/>
      <c r="G339" s="193"/>
      <c r="H339" s="193"/>
      <c r="I339" s="193"/>
      <c r="J339" s="193"/>
      <c r="K339" s="193"/>
      <c r="L339" s="193"/>
      <c r="M339" s="193"/>
      <c r="N339" s="193"/>
      <c r="O339" s="193"/>
      <c r="P339" s="193"/>
      <c r="Q339" s="193"/>
      <c r="R339" s="193"/>
      <c r="S339" s="193"/>
      <c r="T339" s="193"/>
      <c r="U339" s="193"/>
      <c r="V339" s="193"/>
      <c r="W339" s="193"/>
      <c r="X339" s="193"/>
      <c r="Y339" s="193"/>
      <c r="Z339" s="193"/>
      <c r="AA339" s="193"/>
      <c r="AB339" s="193"/>
      <c r="AC339" s="193"/>
      <c r="AD339" s="193"/>
      <c r="AE339" s="193"/>
      <c r="AF339" s="193"/>
      <c r="AG339" s="193"/>
      <c r="AH339" s="193"/>
      <c r="AI339" s="193"/>
      <c r="AJ339" s="193"/>
      <c r="AK339" s="193"/>
      <c r="AL339" s="193"/>
      <c r="AM339" s="193"/>
      <c r="AN339" s="193"/>
      <c r="AO339" s="193"/>
      <c r="AP339" s="193"/>
      <c r="AQ339" s="193"/>
      <c r="AR339" s="193"/>
      <c r="AS339" s="193"/>
      <c r="AT339" s="193"/>
      <c r="AU339" s="194"/>
      <c r="AV339" s="63"/>
    </row>
    <row r="340" spans="1:48" ht="16.149999999999999" customHeight="1" x14ac:dyDescent="0.15">
      <c r="A340" s="62"/>
      <c r="B340" s="25"/>
      <c r="C340" s="25"/>
      <c r="D340" s="195"/>
      <c r="E340" s="196"/>
      <c r="F340" s="196"/>
      <c r="G340" s="196"/>
      <c r="H340" s="196"/>
      <c r="I340" s="196"/>
      <c r="J340" s="196"/>
      <c r="K340" s="196"/>
      <c r="L340" s="196"/>
      <c r="M340" s="196"/>
      <c r="N340" s="196"/>
      <c r="O340" s="196"/>
      <c r="P340" s="196"/>
      <c r="Q340" s="196"/>
      <c r="R340" s="196"/>
      <c r="S340" s="196"/>
      <c r="T340" s="196"/>
      <c r="U340" s="196"/>
      <c r="V340" s="196"/>
      <c r="W340" s="196"/>
      <c r="X340" s="196"/>
      <c r="Y340" s="196"/>
      <c r="Z340" s="196"/>
      <c r="AA340" s="196"/>
      <c r="AB340" s="196"/>
      <c r="AC340" s="196"/>
      <c r="AD340" s="196"/>
      <c r="AE340" s="196"/>
      <c r="AF340" s="196"/>
      <c r="AG340" s="196"/>
      <c r="AH340" s="196"/>
      <c r="AI340" s="196"/>
      <c r="AJ340" s="196"/>
      <c r="AK340" s="196"/>
      <c r="AL340" s="196"/>
      <c r="AM340" s="196"/>
      <c r="AN340" s="196"/>
      <c r="AO340" s="196"/>
      <c r="AP340" s="196"/>
      <c r="AQ340" s="196"/>
      <c r="AR340" s="196"/>
      <c r="AS340" s="196"/>
      <c r="AT340" s="196"/>
      <c r="AU340" s="197"/>
      <c r="AV340" s="63"/>
    </row>
    <row r="341" spans="1:48" ht="16.149999999999999" customHeight="1" x14ac:dyDescent="0.15">
      <c r="A341" s="62"/>
      <c r="B341" s="25"/>
      <c r="C341" s="25"/>
      <c r="D341" s="198"/>
      <c r="E341" s="199"/>
      <c r="F341" s="199"/>
      <c r="G341" s="199"/>
      <c r="H341" s="199"/>
      <c r="I341" s="199"/>
      <c r="J341" s="199"/>
      <c r="K341" s="199"/>
      <c r="L341" s="199"/>
      <c r="M341" s="199"/>
      <c r="N341" s="199"/>
      <c r="O341" s="199"/>
      <c r="P341" s="199"/>
      <c r="Q341" s="199"/>
      <c r="R341" s="199"/>
      <c r="S341" s="199"/>
      <c r="T341" s="199"/>
      <c r="U341" s="199"/>
      <c r="V341" s="199"/>
      <c r="W341" s="199"/>
      <c r="X341" s="199"/>
      <c r="Y341" s="199"/>
      <c r="Z341" s="199"/>
      <c r="AA341" s="199"/>
      <c r="AB341" s="199"/>
      <c r="AC341" s="199"/>
      <c r="AD341" s="199"/>
      <c r="AE341" s="199"/>
      <c r="AF341" s="199"/>
      <c r="AG341" s="199"/>
      <c r="AH341" s="199"/>
      <c r="AI341" s="199"/>
      <c r="AJ341" s="199"/>
      <c r="AK341" s="199"/>
      <c r="AL341" s="199"/>
      <c r="AM341" s="199"/>
      <c r="AN341" s="199"/>
      <c r="AO341" s="199"/>
      <c r="AP341" s="199"/>
      <c r="AQ341" s="199"/>
      <c r="AR341" s="199"/>
      <c r="AS341" s="199"/>
      <c r="AT341" s="199"/>
      <c r="AU341" s="200"/>
      <c r="AV341" s="120"/>
    </row>
    <row r="342" spans="1:48" ht="16.149999999999999" customHeight="1" x14ac:dyDescent="0.15">
      <c r="A342" s="118"/>
      <c r="B342" s="119" t="s">
        <v>285</v>
      </c>
      <c r="C342" s="119" t="s">
        <v>285</v>
      </c>
      <c r="D342" s="119" t="s">
        <v>285</v>
      </c>
      <c r="E342" s="119" t="s">
        <v>285</v>
      </c>
      <c r="F342" s="119" t="s">
        <v>285</v>
      </c>
      <c r="G342" s="119" t="s">
        <v>285</v>
      </c>
      <c r="H342" s="119" t="s">
        <v>285</v>
      </c>
      <c r="I342" s="119" t="s">
        <v>285</v>
      </c>
      <c r="J342" s="119" t="s">
        <v>285</v>
      </c>
      <c r="K342" s="119" t="s">
        <v>285</v>
      </c>
      <c r="L342" s="119" t="s">
        <v>285</v>
      </c>
      <c r="M342" s="119" t="s">
        <v>285</v>
      </c>
      <c r="N342" s="119" t="s">
        <v>285</v>
      </c>
      <c r="O342" s="119" t="s">
        <v>285</v>
      </c>
      <c r="P342" s="119" t="s">
        <v>285</v>
      </c>
      <c r="Q342" s="119" t="s">
        <v>285</v>
      </c>
      <c r="R342" s="119" t="s">
        <v>285</v>
      </c>
      <c r="S342" s="119" t="s">
        <v>285</v>
      </c>
      <c r="T342" s="119" t="s">
        <v>285</v>
      </c>
      <c r="U342" s="119" t="s">
        <v>285</v>
      </c>
      <c r="V342" s="119" t="s">
        <v>285</v>
      </c>
      <c r="W342" s="119" t="s">
        <v>285</v>
      </c>
      <c r="X342" s="119" t="s">
        <v>285</v>
      </c>
      <c r="Y342" s="119" t="s">
        <v>285</v>
      </c>
      <c r="Z342" s="119" t="s">
        <v>285</v>
      </c>
      <c r="AA342" s="119" t="s">
        <v>285</v>
      </c>
      <c r="AB342" s="119" t="s">
        <v>285</v>
      </c>
      <c r="AC342" s="119" t="s">
        <v>285</v>
      </c>
      <c r="AD342" s="119" t="s">
        <v>285</v>
      </c>
      <c r="AE342" s="119" t="s">
        <v>285</v>
      </c>
      <c r="AF342" s="119" t="s">
        <v>285</v>
      </c>
      <c r="AG342" s="119" t="s">
        <v>285</v>
      </c>
      <c r="AH342" s="119" t="s">
        <v>285</v>
      </c>
      <c r="AI342" s="119" t="s">
        <v>285</v>
      </c>
      <c r="AJ342" s="119" t="s">
        <v>285</v>
      </c>
      <c r="AK342" s="119" t="s">
        <v>285</v>
      </c>
      <c r="AL342" s="119" t="s">
        <v>285</v>
      </c>
      <c r="AM342" s="119" t="s">
        <v>285</v>
      </c>
      <c r="AN342" s="119" t="s">
        <v>285</v>
      </c>
      <c r="AO342" s="119" t="s">
        <v>285</v>
      </c>
      <c r="AP342" s="119" t="s">
        <v>285</v>
      </c>
      <c r="AQ342" s="119" t="s">
        <v>285</v>
      </c>
      <c r="AR342" s="119" t="s">
        <v>285</v>
      </c>
      <c r="AS342" s="119" t="s">
        <v>285</v>
      </c>
      <c r="AT342" s="119" t="s">
        <v>285</v>
      </c>
      <c r="AU342" s="119" t="s">
        <v>285</v>
      </c>
      <c r="AV342" s="120"/>
    </row>
    <row r="343" spans="1:48" ht="16.149999999999999" customHeight="1" x14ac:dyDescent="0.15">
      <c r="A343" s="118"/>
      <c r="B343" s="122" t="s">
        <v>190</v>
      </c>
      <c r="C343" s="122"/>
      <c r="D343" s="122" t="s">
        <v>191</v>
      </c>
      <c r="E343" s="119"/>
      <c r="F343" s="119"/>
      <c r="G343" s="119"/>
      <c r="H343" s="119"/>
      <c r="I343" s="119"/>
      <c r="J343" s="119"/>
      <c r="K343" s="119"/>
      <c r="L343" s="119"/>
      <c r="M343" s="119"/>
      <c r="N343" s="119"/>
      <c r="O343" s="119"/>
      <c r="P343" s="119"/>
      <c r="Q343" s="123"/>
      <c r="R343" s="124"/>
      <c r="S343" s="124"/>
      <c r="T343" s="124"/>
      <c r="U343" s="124"/>
      <c r="V343" s="124"/>
      <c r="W343" s="124"/>
      <c r="X343" s="124"/>
      <c r="Y343" s="124"/>
      <c r="Z343" s="124"/>
      <c r="AA343" s="124"/>
      <c r="AB343" s="124"/>
      <c r="AC343" s="124"/>
      <c r="AD343" s="124"/>
      <c r="AE343" s="124"/>
      <c r="AF343" s="124"/>
      <c r="AG343" s="124"/>
      <c r="AH343" s="124"/>
      <c r="AI343" s="124"/>
      <c r="AJ343" s="124"/>
      <c r="AK343" s="124"/>
      <c r="AL343" s="124"/>
      <c r="AM343" s="124"/>
      <c r="AN343" s="124"/>
      <c r="AO343" s="124"/>
      <c r="AP343" s="124"/>
      <c r="AQ343" s="124"/>
      <c r="AR343" s="124"/>
      <c r="AS343" s="124"/>
      <c r="AT343" s="124"/>
      <c r="AU343" s="124"/>
      <c r="AV343" s="120"/>
    </row>
    <row r="344" spans="1:48" ht="16.149999999999999" customHeight="1" x14ac:dyDescent="0.15">
      <c r="A344" s="118"/>
      <c r="B344" s="119" t="s">
        <v>192</v>
      </c>
      <c r="C344" s="119"/>
      <c r="D344" s="119"/>
      <c r="E344" s="119" t="s">
        <v>193</v>
      </c>
      <c r="F344" s="137"/>
      <c r="G344" s="137"/>
      <c r="H344" s="137"/>
      <c r="I344" s="137"/>
      <c r="J344" s="137"/>
      <c r="K344" s="137"/>
      <c r="L344" s="137"/>
      <c r="M344" s="137"/>
      <c r="N344" s="137"/>
      <c r="O344" s="137"/>
      <c r="P344" s="137"/>
      <c r="Q344" s="137"/>
      <c r="R344" s="137"/>
      <c r="S344" s="137"/>
      <c r="T344" s="137"/>
      <c r="U344" s="137"/>
      <c r="V344" s="137"/>
      <c r="W344" s="137"/>
      <c r="X344" s="137"/>
      <c r="Y344" s="137"/>
      <c r="Z344" s="137"/>
      <c r="AA344" s="137"/>
      <c r="AB344" s="137"/>
      <c r="AC344" s="137"/>
      <c r="AD344" s="137"/>
      <c r="AE344" s="137"/>
      <c r="AF344" s="137"/>
      <c r="AG344" s="137"/>
      <c r="AH344" s="137"/>
      <c r="AI344" s="137"/>
      <c r="AJ344" s="137"/>
      <c r="AK344" s="137"/>
      <c r="AL344" s="137"/>
      <c r="AM344" s="137"/>
      <c r="AN344" s="137"/>
      <c r="AO344" s="137"/>
      <c r="AP344" s="137"/>
      <c r="AQ344" s="137"/>
      <c r="AR344" s="137"/>
      <c r="AS344" s="137"/>
      <c r="AT344" s="137"/>
      <c r="AU344" s="137"/>
      <c r="AV344" s="120"/>
    </row>
    <row r="345" spans="1:48" ht="16.149999999999999" customHeight="1" x14ac:dyDescent="0.15">
      <c r="A345" s="118"/>
      <c r="B345" s="119"/>
      <c r="C345" s="119"/>
      <c r="D345" s="119"/>
      <c r="E345" s="119" t="s">
        <v>138</v>
      </c>
      <c r="F345" s="119"/>
      <c r="G345" s="119"/>
      <c r="H345" s="119"/>
      <c r="I345" s="119"/>
      <c r="J345" s="119"/>
      <c r="K345" s="119"/>
      <c r="L345" s="119"/>
      <c r="M345" s="119"/>
      <c r="N345" s="119"/>
      <c r="O345" s="119"/>
      <c r="P345" s="119"/>
      <c r="Q345" s="119"/>
      <c r="R345" s="119"/>
      <c r="S345" s="119"/>
      <c r="T345" s="119"/>
      <c r="U345" s="119"/>
      <c r="V345" s="119"/>
      <c r="W345" s="119"/>
      <c r="X345" s="119"/>
      <c r="Y345" s="119"/>
      <c r="Z345" s="119"/>
      <c r="AA345" s="119"/>
      <c r="AB345" s="119"/>
      <c r="AC345" s="119"/>
      <c r="AD345" s="119"/>
      <c r="AE345" s="119"/>
      <c r="AF345" s="119"/>
      <c r="AG345" s="119"/>
      <c r="AH345" s="119"/>
      <c r="AI345" s="119"/>
      <c r="AJ345" s="119"/>
      <c r="AK345" s="119"/>
      <c r="AL345" s="119"/>
      <c r="AM345" s="119"/>
      <c r="AN345" s="119"/>
      <c r="AO345" s="119"/>
      <c r="AP345" s="119"/>
      <c r="AQ345" s="119"/>
      <c r="AR345" s="119"/>
      <c r="AS345" s="119"/>
      <c r="AT345" s="119"/>
      <c r="AU345" s="119"/>
      <c r="AV345" s="63"/>
    </row>
    <row r="346" spans="1:48" ht="16.149999999999999" customHeight="1" x14ac:dyDescent="0.15">
      <c r="A346" s="118"/>
      <c r="B346" s="119"/>
      <c r="C346" s="119"/>
      <c r="D346" s="119"/>
      <c r="E346" s="119" t="s">
        <v>139</v>
      </c>
      <c r="F346" s="119"/>
      <c r="G346" s="119"/>
      <c r="H346" s="119"/>
      <c r="I346" s="119"/>
      <c r="J346" s="119"/>
      <c r="K346" s="119"/>
      <c r="L346" s="119"/>
      <c r="M346" s="119"/>
      <c r="N346" s="119"/>
      <c r="O346" s="119"/>
      <c r="P346" s="119"/>
      <c r="Q346" s="119"/>
      <c r="R346" s="119"/>
      <c r="S346" s="119"/>
      <c r="T346" s="119"/>
      <c r="U346" s="119"/>
      <c r="V346" s="119"/>
      <c r="W346" s="119"/>
      <c r="X346" s="119"/>
      <c r="Y346" s="119"/>
      <c r="Z346" s="119"/>
      <c r="AA346" s="119"/>
      <c r="AB346" s="119"/>
      <c r="AC346" s="119"/>
      <c r="AD346" s="119"/>
      <c r="AE346" s="119"/>
      <c r="AF346" s="119"/>
      <c r="AG346" s="119"/>
      <c r="AH346" s="119"/>
      <c r="AI346" s="119"/>
      <c r="AJ346" s="119"/>
      <c r="AK346" s="119"/>
      <c r="AL346" s="119"/>
      <c r="AM346" s="119"/>
      <c r="AN346" s="119"/>
      <c r="AO346" s="119"/>
      <c r="AP346" s="119"/>
      <c r="AQ346" s="119"/>
      <c r="AR346" s="119"/>
      <c r="AS346" s="119"/>
      <c r="AT346" s="119"/>
      <c r="AU346" s="119"/>
      <c r="AV346" s="63"/>
    </row>
    <row r="347" spans="1:48" ht="16.149999999999999" customHeight="1" x14ac:dyDescent="0.15">
      <c r="A347" s="118"/>
      <c r="B347" s="119"/>
      <c r="C347" s="119"/>
      <c r="D347" s="119"/>
      <c r="E347" s="119" t="s">
        <v>140</v>
      </c>
      <c r="F347" s="119"/>
      <c r="G347" s="119"/>
      <c r="H347" s="119"/>
      <c r="I347" s="119"/>
      <c r="J347" s="119"/>
      <c r="K347" s="119"/>
      <c r="L347" s="119"/>
      <c r="M347" s="119"/>
      <c r="N347" s="119"/>
      <c r="O347" s="119"/>
      <c r="P347" s="119"/>
      <c r="Q347" s="119"/>
      <c r="R347" s="119"/>
      <c r="S347" s="119"/>
      <c r="T347" s="119"/>
      <c r="U347" s="119"/>
      <c r="V347" s="119"/>
      <c r="W347" s="119"/>
      <c r="X347" s="119"/>
      <c r="Y347" s="119"/>
      <c r="Z347" s="119"/>
      <c r="AA347" s="119"/>
      <c r="AB347" s="119"/>
      <c r="AC347" s="119"/>
      <c r="AD347" s="119"/>
      <c r="AE347" s="119"/>
      <c r="AF347" s="119"/>
      <c r="AG347" s="119"/>
      <c r="AH347" s="119"/>
      <c r="AI347" s="119"/>
      <c r="AJ347" s="119"/>
      <c r="AK347" s="119"/>
      <c r="AL347" s="119"/>
      <c r="AM347" s="119"/>
      <c r="AN347" s="119"/>
      <c r="AO347" s="119"/>
      <c r="AP347" s="119"/>
      <c r="AQ347" s="119"/>
      <c r="AR347" s="119"/>
      <c r="AS347" s="119"/>
      <c r="AT347" s="119"/>
      <c r="AU347" s="119"/>
      <c r="AV347" s="63"/>
    </row>
    <row r="348" spans="1:48" ht="16.149999999999999" customHeight="1" x14ac:dyDescent="0.15">
      <c r="A348" s="118"/>
      <c r="B348" s="119"/>
      <c r="C348" s="119"/>
      <c r="D348" s="119"/>
      <c r="E348" s="119" t="s">
        <v>141</v>
      </c>
      <c r="F348" s="119"/>
      <c r="G348" s="119"/>
      <c r="H348" s="119"/>
      <c r="I348" s="119"/>
      <c r="J348" s="119"/>
      <c r="K348" s="119"/>
      <c r="L348" s="119"/>
      <c r="M348" s="119"/>
      <c r="N348" s="119"/>
      <c r="O348" s="119"/>
      <c r="P348" s="119"/>
      <c r="Q348" s="119"/>
      <c r="R348" s="119"/>
      <c r="S348" s="119"/>
      <c r="T348" s="119"/>
      <c r="U348" s="119"/>
      <c r="V348" s="119"/>
      <c r="W348" s="119"/>
      <c r="X348" s="119"/>
      <c r="Y348" s="119"/>
      <c r="Z348" s="119"/>
      <c r="AA348" s="119"/>
      <c r="AB348" s="119"/>
      <c r="AC348" s="119"/>
      <c r="AD348" s="119"/>
      <c r="AE348" s="119"/>
      <c r="AF348" s="119"/>
      <c r="AG348" s="119"/>
      <c r="AH348" s="119"/>
      <c r="AI348" s="119"/>
      <c r="AJ348" s="119"/>
      <c r="AK348" s="119"/>
      <c r="AL348" s="119"/>
      <c r="AM348" s="119"/>
      <c r="AN348" s="119"/>
      <c r="AO348" s="119"/>
      <c r="AP348" s="119"/>
      <c r="AQ348" s="119"/>
      <c r="AR348" s="119"/>
      <c r="AS348" s="119"/>
      <c r="AT348" s="119"/>
      <c r="AU348" s="119"/>
      <c r="AV348" s="120"/>
    </row>
    <row r="349" spans="1:48" ht="16.149999999999999" customHeight="1" x14ac:dyDescent="0.15">
      <c r="A349" s="118"/>
      <c r="B349" s="119"/>
      <c r="C349" s="119"/>
      <c r="D349" s="119"/>
      <c r="E349" s="119"/>
      <c r="F349" s="119"/>
      <c r="G349" s="119"/>
      <c r="H349" s="119"/>
      <c r="I349" s="119"/>
      <c r="J349" s="119"/>
      <c r="K349" s="119"/>
      <c r="L349" s="119"/>
      <c r="M349" s="119"/>
      <c r="N349" s="119"/>
      <c r="O349" s="119"/>
      <c r="P349" s="119"/>
      <c r="Q349" s="119"/>
      <c r="R349" s="119"/>
      <c r="S349" s="119"/>
      <c r="T349" s="119"/>
      <c r="U349" s="119"/>
      <c r="V349" s="119"/>
      <c r="W349" s="119"/>
      <c r="X349" s="119"/>
      <c r="Y349" s="119"/>
      <c r="Z349" s="119"/>
      <c r="AA349" s="119"/>
      <c r="AB349" s="119"/>
      <c r="AC349" s="119"/>
      <c r="AD349" s="119"/>
      <c r="AE349" s="119"/>
      <c r="AF349" s="119"/>
      <c r="AG349" s="119"/>
      <c r="AH349" s="119"/>
      <c r="AI349" s="119"/>
      <c r="AJ349" s="119"/>
      <c r="AK349" s="119"/>
      <c r="AL349" s="119"/>
      <c r="AM349" s="119"/>
      <c r="AN349" s="119"/>
      <c r="AO349" s="119"/>
      <c r="AP349" s="119"/>
      <c r="AQ349" s="119"/>
      <c r="AR349" s="119"/>
      <c r="AS349" s="119"/>
      <c r="AT349" s="119"/>
      <c r="AU349" s="119"/>
      <c r="AV349" s="120"/>
    </row>
    <row r="350" spans="1:48" ht="16.149999999999999" customHeight="1" x14ac:dyDescent="0.15">
      <c r="A350" s="118"/>
      <c r="B350" s="119" t="s">
        <v>194</v>
      </c>
      <c r="C350" s="119"/>
      <c r="D350" s="119"/>
      <c r="E350" s="119" t="s">
        <v>195</v>
      </c>
      <c r="F350" s="137"/>
      <c r="G350" s="137"/>
      <c r="H350" s="137"/>
      <c r="I350" s="137"/>
      <c r="J350" s="137"/>
      <c r="K350" s="137"/>
      <c r="L350" s="137"/>
      <c r="M350" s="137"/>
      <c r="N350" s="137"/>
      <c r="O350" s="137"/>
      <c r="P350" s="137"/>
      <c r="Q350" s="137"/>
      <c r="R350" s="137"/>
      <c r="S350" s="137"/>
      <c r="T350" s="137"/>
      <c r="U350" s="137"/>
      <c r="V350" s="137"/>
      <c r="W350" s="137"/>
      <c r="X350" s="137"/>
      <c r="Y350" s="137"/>
      <c r="Z350" s="137"/>
      <c r="AA350" s="137"/>
      <c r="AB350" s="137"/>
      <c r="AC350" s="137"/>
      <c r="AD350" s="137"/>
      <c r="AE350" s="137"/>
      <c r="AF350" s="137"/>
      <c r="AG350" s="137"/>
      <c r="AH350" s="137"/>
      <c r="AI350" s="137"/>
      <c r="AJ350" s="137"/>
      <c r="AK350" s="137"/>
      <c r="AL350" s="137"/>
      <c r="AM350" s="137"/>
      <c r="AN350" s="137"/>
      <c r="AO350" s="137"/>
      <c r="AP350" s="137"/>
      <c r="AQ350" s="137"/>
      <c r="AR350" s="137"/>
      <c r="AS350" s="137"/>
      <c r="AT350" s="137"/>
      <c r="AU350" s="137"/>
      <c r="AV350" s="120"/>
    </row>
    <row r="351" spans="1:48" ht="16.149999999999999" customHeight="1" x14ac:dyDescent="0.15">
      <c r="A351" s="118"/>
      <c r="B351" s="119"/>
      <c r="C351" s="119"/>
      <c r="D351" s="119"/>
      <c r="E351" s="119" t="s">
        <v>138</v>
      </c>
      <c r="F351" s="119"/>
      <c r="G351" s="119"/>
      <c r="H351" s="119"/>
      <c r="I351" s="119"/>
      <c r="J351" s="119"/>
      <c r="K351" s="119"/>
      <c r="L351" s="119"/>
      <c r="M351" s="119"/>
      <c r="N351" s="119"/>
      <c r="O351" s="119"/>
      <c r="P351" s="119"/>
      <c r="Q351" s="119"/>
      <c r="R351" s="119"/>
      <c r="S351" s="119"/>
      <c r="T351" s="119"/>
      <c r="U351" s="119"/>
      <c r="V351" s="119"/>
      <c r="W351" s="119"/>
      <c r="X351" s="119"/>
      <c r="Y351" s="119"/>
      <c r="Z351" s="119"/>
      <c r="AA351" s="119"/>
      <c r="AB351" s="119"/>
      <c r="AC351" s="119"/>
      <c r="AD351" s="119"/>
      <c r="AE351" s="119"/>
      <c r="AF351" s="119"/>
      <c r="AG351" s="119"/>
      <c r="AH351" s="119"/>
      <c r="AI351" s="119"/>
      <c r="AJ351" s="119"/>
      <c r="AK351" s="119"/>
      <c r="AL351" s="119"/>
      <c r="AM351" s="119"/>
      <c r="AN351" s="119"/>
      <c r="AO351" s="119"/>
      <c r="AP351" s="119"/>
      <c r="AQ351" s="119"/>
      <c r="AR351" s="119"/>
      <c r="AS351" s="119"/>
      <c r="AT351" s="119"/>
      <c r="AU351" s="119"/>
      <c r="AV351" s="120"/>
    </row>
    <row r="352" spans="1:48" ht="16.149999999999999" customHeight="1" x14ac:dyDescent="0.15">
      <c r="A352" s="118"/>
      <c r="B352" s="119"/>
      <c r="C352" s="119"/>
      <c r="D352" s="119"/>
      <c r="E352" s="119" t="s">
        <v>139</v>
      </c>
      <c r="F352" s="119"/>
      <c r="G352" s="119"/>
      <c r="H352" s="119"/>
      <c r="I352" s="119"/>
      <c r="J352" s="119"/>
      <c r="K352" s="119"/>
      <c r="L352" s="119"/>
      <c r="M352" s="119"/>
      <c r="N352" s="119"/>
      <c r="O352" s="119"/>
      <c r="P352" s="119"/>
      <c r="Q352" s="119"/>
      <c r="R352" s="119"/>
      <c r="S352" s="119"/>
      <c r="T352" s="119"/>
      <c r="U352" s="119"/>
      <c r="V352" s="119"/>
      <c r="W352" s="119"/>
      <c r="X352" s="119"/>
      <c r="Y352" s="119"/>
      <c r="Z352" s="119"/>
      <c r="AA352" s="119"/>
      <c r="AB352" s="119"/>
      <c r="AC352" s="119"/>
      <c r="AD352" s="119"/>
      <c r="AE352" s="119"/>
      <c r="AF352" s="119"/>
      <c r="AG352" s="119"/>
      <c r="AH352" s="119"/>
      <c r="AI352" s="119"/>
      <c r="AJ352" s="119"/>
      <c r="AK352" s="119"/>
      <c r="AL352" s="119"/>
      <c r="AM352" s="119"/>
      <c r="AN352" s="119"/>
      <c r="AO352" s="119"/>
      <c r="AP352" s="119"/>
      <c r="AQ352" s="119"/>
      <c r="AR352" s="119"/>
      <c r="AS352" s="119"/>
      <c r="AT352" s="119"/>
      <c r="AU352" s="119"/>
      <c r="AV352" s="120"/>
    </row>
    <row r="353" spans="1:48" ht="16.149999999999999" customHeight="1" x14ac:dyDescent="0.15">
      <c r="A353" s="118"/>
      <c r="B353" s="119"/>
      <c r="C353" s="119"/>
      <c r="D353" s="119"/>
      <c r="E353" s="119" t="s">
        <v>140</v>
      </c>
      <c r="F353" s="119"/>
      <c r="G353" s="119"/>
      <c r="H353" s="119"/>
      <c r="I353" s="119"/>
      <c r="J353" s="119"/>
      <c r="K353" s="119"/>
      <c r="L353" s="119"/>
      <c r="M353" s="119"/>
      <c r="N353" s="119"/>
      <c r="O353" s="119"/>
      <c r="P353" s="119"/>
      <c r="Q353" s="119"/>
      <c r="R353" s="119"/>
      <c r="S353" s="119"/>
      <c r="T353" s="119"/>
      <c r="U353" s="119"/>
      <c r="V353" s="119"/>
      <c r="W353" s="119"/>
      <c r="X353" s="119"/>
      <c r="Y353" s="119"/>
      <c r="Z353" s="119"/>
      <c r="AA353" s="119"/>
      <c r="AB353" s="119"/>
      <c r="AC353" s="119"/>
      <c r="AD353" s="119"/>
      <c r="AE353" s="119"/>
      <c r="AF353" s="119"/>
      <c r="AG353" s="119"/>
      <c r="AH353" s="119"/>
      <c r="AI353" s="119"/>
      <c r="AJ353" s="119"/>
      <c r="AK353" s="119"/>
      <c r="AL353" s="119"/>
      <c r="AM353" s="119"/>
      <c r="AN353" s="119"/>
      <c r="AO353" s="119"/>
      <c r="AP353" s="119"/>
      <c r="AQ353" s="119"/>
      <c r="AR353" s="119"/>
      <c r="AS353" s="119"/>
      <c r="AT353" s="119"/>
      <c r="AU353" s="119"/>
      <c r="AV353" s="120"/>
    </row>
    <row r="354" spans="1:48" ht="16.149999999999999" customHeight="1" x14ac:dyDescent="0.15">
      <c r="A354" s="118"/>
      <c r="B354" s="119"/>
      <c r="C354" s="119"/>
      <c r="D354" s="119"/>
      <c r="E354" s="119" t="s">
        <v>141</v>
      </c>
      <c r="F354" s="119"/>
      <c r="G354" s="119"/>
      <c r="H354" s="119"/>
      <c r="I354" s="119"/>
      <c r="J354" s="119"/>
      <c r="K354" s="119"/>
      <c r="L354" s="119"/>
      <c r="M354" s="119"/>
      <c r="N354" s="119"/>
      <c r="O354" s="119"/>
      <c r="P354" s="119"/>
      <c r="Q354" s="119"/>
      <c r="R354" s="119"/>
      <c r="S354" s="119"/>
      <c r="T354" s="119"/>
      <c r="U354" s="119"/>
      <c r="V354" s="119"/>
      <c r="W354" s="119"/>
      <c r="X354" s="119"/>
      <c r="Y354" s="119"/>
      <c r="Z354" s="119"/>
      <c r="AA354" s="119"/>
      <c r="AB354" s="119"/>
      <c r="AC354" s="119"/>
      <c r="AD354" s="119"/>
      <c r="AE354" s="119"/>
      <c r="AF354" s="119"/>
      <c r="AG354" s="119"/>
      <c r="AH354" s="119"/>
      <c r="AI354" s="119"/>
      <c r="AJ354" s="119"/>
      <c r="AK354" s="119"/>
      <c r="AL354" s="119"/>
      <c r="AM354" s="119"/>
      <c r="AN354" s="119"/>
      <c r="AO354" s="119"/>
      <c r="AP354" s="119"/>
      <c r="AQ354" s="119"/>
      <c r="AR354" s="119"/>
      <c r="AS354" s="119"/>
      <c r="AT354" s="119"/>
      <c r="AU354" s="119"/>
      <c r="AV354" s="120"/>
    </row>
    <row r="355" spans="1:48" ht="16.149999999999999" customHeight="1" x14ac:dyDescent="0.15">
      <c r="A355" s="118"/>
      <c r="B355" s="119"/>
      <c r="C355" s="119"/>
      <c r="D355" s="119"/>
      <c r="E355" s="119"/>
      <c r="F355" s="119"/>
      <c r="G355" s="119"/>
      <c r="H355" s="119"/>
      <c r="I355" s="119"/>
      <c r="J355" s="119"/>
      <c r="K355" s="119"/>
      <c r="L355" s="119"/>
      <c r="M355" s="119"/>
      <c r="N355" s="119"/>
      <c r="O355" s="119"/>
      <c r="P355" s="119"/>
      <c r="Q355" s="119"/>
      <c r="R355" s="119"/>
      <c r="S355" s="119"/>
      <c r="T355" s="119"/>
      <c r="U355" s="119"/>
      <c r="V355" s="119"/>
      <c r="W355" s="119"/>
      <c r="X355" s="119"/>
      <c r="Y355" s="119"/>
      <c r="Z355" s="119"/>
      <c r="AA355" s="119"/>
      <c r="AB355" s="119"/>
      <c r="AC355" s="119"/>
      <c r="AD355" s="119"/>
      <c r="AE355" s="119"/>
      <c r="AF355" s="119"/>
      <c r="AG355" s="119"/>
      <c r="AH355" s="119"/>
      <c r="AI355" s="119"/>
      <c r="AJ355" s="119"/>
      <c r="AK355" s="119"/>
      <c r="AL355" s="119"/>
      <c r="AM355" s="119"/>
      <c r="AN355" s="119"/>
      <c r="AO355" s="119"/>
      <c r="AP355" s="119"/>
      <c r="AQ355" s="119"/>
      <c r="AR355" s="119"/>
      <c r="AS355" s="119"/>
      <c r="AT355" s="119"/>
      <c r="AU355" s="119"/>
      <c r="AV355" s="120"/>
    </row>
    <row r="356" spans="1:48" ht="16.149999999999999" customHeight="1" x14ac:dyDescent="0.15">
      <c r="A356" s="118"/>
      <c r="B356" s="119" t="s">
        <v>196</v>
      </c>
      <c r="C356" s="119"/>
      <c r="D356" s="119"/>
      <c r="E356" s="119" t="s">
        <v>197</v>
      </c>
      <c r="F356" s="119"/>
      <c r="G356" s="119"/>
      <c r="H356" s="119"/>
      <c r="I356" s="119"/>
      <c r="J356" s="119"/>
      <c r="K356" s="119"/>
      <c r="L356" s="119"/>
      <c r="M356" s="119"/>
      <c r="N356" s="119"/>
      <c r="O356" s="119"/>
      <c r="P356" s="119"/>
      <c r="Q356" s="119"/>
      <c r="R356" s="119"/>
      <c r="S356" s="119"/>
      <c r="T356" s="119"/>
      <c r="U356" s="119"/>
      <c r="V356" s="119"/>
      <c r="W356" s="119"/>
      <c r="X356" s="119"/>
      <c r="Y356" s="119"/>
      <c r="Z356" s="119"/>
      <c r="AA356" s="119"/>
      <c r="AB356" s="119"/>
      <c r="AC356" s="119"/>
      <c r="AD356" s="119"/>
      <c r="AE356" s="119"/>
      <c r="AF356" s="119"/>
      <c r="AG356" s="119"/>
      <c r="AH356" s="119"/>
      <c r="AI356" s="119"/>
      <c r="AJ356" s="119"/>
      <c r="AK356" s="119"/>
      <c r="AL356" s="119"/>
      <c r="AM356" s="119"/>
      <c r="AN356" s="119"/>
      <c r="AO356" s="119"/>
      <c r="AP356" s="119"/>
      <c r="AQ356" s="119"/>
      <c r="AR356" s="119"/>
      <c r="AS356" s="119"/>
      <c r="AT356" s="119"/>
      <c r="AU356" s="119"/>
      <c r="AV356" s="120"/>
    </row>
    <row r="357" spans="1:48" ht="16.149999999999999" customHeight="1" x14ac:dyDescent="0.15">
      <c r="A357" s="62"/>
      <c r="B357" s="25"/>
      <c r="C357" s="25"/>
      <c r="D357" s="192"/>
      <c r="E357" s="193"/>
      <c r="F357" s="193"/>
      <c r="G357" s="193"/>
      <c r="H357" s="193"/>
      <c r="I357" s="193"/>
      <c r="J357" s="193"/>
      <c r="K357" s="193"/>
      <c r="L357" s="193"/>
      <c r="M357" s="193"/>
      <c r="N357" s="193"/>
      <c r="O357" s="193"/>
      <c r="P357" s="193"/>
      <c r="Q357" s="193"/>
      <c r="R357" s="193"/>
      <c r="S357" s="193"/>
      <c r="T357" s="193"/>
      <c r="U357" s="193"/>
      <c r="V357" s="193"/>
      <c r="W357" s="193"/>
      <c r="X357" s="193"/>
      <c r="Y357" s="193"/>
      <c r="Z357" s="193"/>
      <c r="AA357" s="193"/>
      <c r="AB357" s="193"/>
      <c r="AC357" s="193"/>
      <c r="AD357" s="193"/>
      <c r="AE357" s="193"/>
      <c r="AF357" s="193"/>
      <c r="AG357" s="193"/>
      <c r="AH357" s="193"/>
      <c r="AI357" s="193"/>
      <c r="AJ357" s="193"/>
      <c r="AK357" s="193"/>
      <c r="AL357" s="193"/>
      <c r="AM357" s="193"/>
      <c r="AN357" s="193"/>
      <c r="AO357" s="193"/>
      <c r="AP357" s="193"/>
      <c r="AQ357" s="193"/>
      <c r="AR357" s="193"/>
      <c r="AS357" s="193"/>
      <c r="AT357" s="193"/>
      <c r="AU357" s="194"/>
      <c r="AV357" s="120"/>
    </row>
    <row r="358" spans="1:48" ht="16.149999999999999" customHeight="1" x14ac:dyDescent="0.15">
      <c r="A358" s="62"/>
      <c r="B358" s="25"/>
      <c r="C358" s="25"/>
      <c r="D358" s="195"/>
      <c r="E358" s="196"/>
      <c r="F358" s="196"/>
      <c r="G358" s="196"/>
      <c r="H358" s="196"/>
      <c r="I358" s="196"/>
      <c r="J358" s="196"/>
      <c r="K358" s="196"/>
      <c r="L358" s="196"/>
      <c r="M358" s="196"/>
      <c r="N358" s="196"/>
      <c r="O358" s="196"/>
      <c r="P358" s="196"/>
      <c r="Q358" s="196"/>
      <c r="R358" s="196"/>
      <c r="S358" s="196"/>
      <c r="T358" s="196"/>
      <c r="U358" s="196"/>
      <c r="V358" s="196"/>
      <c r="W358" s="196"/>
      <c r="X358" s="196"/>
      <c r="Y358" s="196"/>
      <c r="Z358" s="196"/>
      <c r="AA358" s="196"/>
      <c r="AB358" s="196"/>
      <c r="AC358" s="196"/>
      <c r="AD358" s="196"/>
      <c r="AE358" s="196"/>
      <c r="AF358" s="196"/>
      <c r="AG358" s="196"/>
      <c r="AH358" s="196"/>
      <c r="AI358" s="196"/>
      <c r="AJ358" s="196"/>
      <c r="AK358" s="196"/>
      <c r="AL358" s="196"/>
      <c r="AM358" s="196"/>
      <c r="AN358" s="196"/>
      <c r="AO358" s="196"/>
      <c r="AP358" s="196"/>
      <c r="AQ358" s="196"/>
      <c r="AR358" s="196"/>
      <c r="AS358" s="196"/>
      <c r="AT358" s="196"/>
      <c r="AU358" s="197"/>
      <c r="AV358" s="120"/>
    </row>
    <row r="359" spans="1:48" ht="16.149999999999999" customHeight="1" x14ac:dyDescent="0.15">
      <c r="A359" s="62"/>
      <c r="B359" s="25"/>
      <c r="C359" s="25"/>
      <c r="D359" s="198"/>
      <c r="E359" s="199"/>
      <c r="F359" s="199"/>
      <c r="G359" s="199"/>
      <c r="H359" s="199"/>
      <c r="I359" s="199"/>
      <c r="J359" s="199"/>
      <c r="K359" s="199"/>
      <c r="L359" s="199"/>
      <c r="M359" s="199"/>
      <c r="N359" s="199"/>
      <c r="O359" s="199"/>
      <c r="P359" s="199"/>
      <c r="Q359" s="199"/>
      <c r="R359" s="199"/>
      <c r="S359" s="199"/>
      <c r="T359" s="199"/>
      <c r="U359" s="199"/>
      <c r="V359" s="199"/>
      <c r="W359" s="199"/>
      <c r="X359" s="199"/>
      <c r="Y359" s="199"/>
      <c r="Z359" s="199"/>
      <c r="AA359" s="199"/>
      <c r="AB359" s="199"/>
      <c r="AC359" s="199"/>
      <c r="AD359" s="199"/>
      <c r="AE359" s="199"/>
      <c r="AF359" s="199"/>
      <c r="AG359" s="199"/>
      <c r="AH359" s="199"/>
      <c r="AI359" s="199"/>
      <c r="AJ359" s="199"/>
      <c r="AK359" s="199"/>
      <c r="AL359" s="199"/>
      <c r="AM359" s="199"/>
      <c r="AN359" s="199"/>
      <c r="AO359" s="199"/>
      <c r="AP359" s="199"/>
      <c r="AQ359" s="199"/>
      <c r="AR359" s="199"/>
      <c r="AS359" s="199"/>
      <c r="AT359" s="199"/>
      <c r="AU359" s="200"/>
      <c r="AV359" s="63"/>
    </row>
    <row r="360" spans="1:48" ht="16.149999999999999" customHeight="1" x14ac:dyDescent="0.15">
      <c r="A360" s="62"/>
      <c r="B360" s="25" t="s">
        <v>285</v>
      </c>
      <c r="C360" s="25" t="s">
        <v>285</v>
      </c>
      <c r="D360" s="25" t="s">
        <v>285</v>
      </c>
      <c r="E360" s="25" t="s">
        <v>285</v>
      </c>
      <c r="F360" s="25" t="s">
        <v>285</v>
      </c>
      <c r="G360" s="25" t="s">
        <v>285</v>
      </c>
      <c r="H360" s="25" t="s">
        <v>285</v>
      </c>
      <c r="I360" s="25" t="s">
        <v>285</v>
      </c>
      <c r="J360" s="25" t="s">
        <v>285</v>
      </c>
      <c r="K360" s="25" t="s">
        <v>285</v>
      </c>
      <c r="L360" s="25" t="s">
        <v>285</v>
      </c>
      <c r="M360" s="25" t="s">
        <v>285</v>
      </c>
      <c r="N360" s="25" t="s">
        <v>285</v>
      </c>
      <c r="O360" s="25" t="s">
        <v>285</v>
      </c>
      <c r="P360" s="25" t="s">
        <v>285</v>
      </c>
      <c r="Q360" s="25" t="s">
        <v>285</v>
      </c>
      <c r="R360" s="25" t="s">
        <v>285</v>
      </c>
      <c r="S360" s="25" t="s">
        <v>285</v>
      </c>
      <c r="T360" s="25" t="s">
        <v>285</v>
      </c>
      <c r="U360" s="25" t="s">
        <v>285</v>
      </c>
      <c r="V360" s="25" t="s">
        <v>285</v>
      </c>
      <c r="W360" s="25" t="s">
        <v>285</v>
      </c>
      <c r="X360" s="25" t="s">
        <v>285</v>
      </c>
      <c r="Y360" s="25" t="s">
        <v>285</v>
      </c>
      <c r="Z360" s="25" t="s">
        <v>285</v>
      </c>
      <c r="AA360" s="25" t="s">
        <v>285</v>
      </c>
      <c r="AB360" s="25" t="s">
        <v>285</v>
      </c>
      <c r="AC360" s="25" t="s">
        <v>285</v>
      </c>
      <c r="AD360" s="25" t="s">
        <v>285</v>
      </c>
      <c r="AE360" s="25" t="s">
        <v>285</v>
      </c>
      <c r="AF360" s="25" t="s">
        <v>285</v>
      </c>
      <c r="AG360" s="25" t="s">
        <v>285</v>
      </c>
      <c r="AH360" s="25" t="s">
        <v>285</v>
      </c>
      <c r="AI360" s="25" t="s">
        <v>285</v>
      </c>
      <c r="AJ360" s="25" t="s">
        <v>285</v>
      </c>
      <c r="AK360" s="25" t="s">
        <v>285</v>
      </c>
      <c r="AL360" s="25" t="s">
        <v>285</v>
      </c>
      <c r="AM360" s="25" t="s">
        <v>285</v>
      </c>
      <c r="AN360" s="25" t="s">
        <v>285</v>
      </c>
      <c r="AO360" s="25" t="s">
        <v>285</v>
      </c>
      <c r="AP360" s="25" t="s">
        <v>285</v>
      </c>
      <c r="AQ360" s="25" t="s">
        <v>285</v>
      </c>
      <c r="AR360" s="25" t="s">
        <v>285</v>
      </c>
      <c r="AS360" s="25" t="s">
        <v>285</v>
      </c>
      <c r="AT360" s="25" t="s">
        <v>285</v>
      </c>
      <c r="AU360" s="25" t="s">
        <v>285</v>
      </c>
      <c r="AV360" s="63"/>
    </row>
    <row r="361" spans="1:48" ht="16.149999999999999" customHeight="1" x14ac:dyDescent="0.15">
      <c r="A361" s="62"/>
      <c r="B361" s="65" t="s">
        <v>28</v>
      </c>
      <c r="C361" s="65" t="s">
        <v>2</v>
      </c>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63"/>
    </row>
    <row r="362" spans="1:48" ht="16.149999999999999" customHeight="1" x14ac:dyDescent="0.15">
      <c r="A362" s="153"/>
      <c r="B362" s="67" t="s">
        <v>198</v>
      </c>
      <c r="C362" s="154"/>
      <c r="D362" s="67" t="s">
        <v>350</v>
      </c>
      <c r="E362" s="153"/>
      <c r="F362" s="153"/>
      <c r="G362" s="153"/>
      <c r="H362" s="153"/>
      <c r="I362" s="153"/>
      <c r="J362" s="153"/>
      <c r="K362" s="153"/>
      <c r="L362" s="153"/>
      <c r="M362" s="153"/>
      <c r="N362" s="153"/>
      <c r="O362" s="153"/>
      <c r="P362" s="153"/>
      <c r="Q362" s="153"/>
      <c r="R362" s="153"/>
      <c r="S362" s="153"/>
      <c r="T362" s="153"/>
      <c r="U362" s="153"/>
      <c r="V362" s="153"/>
      <c r="W362" s="153"/>
      <c r="X362" s="153"/>
      <c r="Y362" s="153"/>
      <c r="Z362" s="153"/>
      <c r="AA362" s="153"/>
      <c r="AB362" s="153"/>
      <c r="AC362" s="153"/>
      <c r="AD362" s="153"/>
      <c r="AE362" s="153"/>
      <c r="AF362" s="153"/>
      <c r="AG362" s="153"/>
      <c r="AH362" s="153"/>
      <c r="AI362" s="153"/>
      <c r="AJ362" s="153"/>
      <c r="AK362" s="153"/>
      <c r="AL362" s="153"/>
      <c r="AM362" s="153"/>
      <c r="AN362" s="153"/>
      <c r="AO362" s="153"/>
      <c r="AP362" s="153"/>
      <c r="AQ362" s="153"/>
      <c r="AR362" s="153"/>
      <c r="AS362" s="153"/>
      <c r="AT362" s="153"/>
      <c r="AU362" s="153"/>
      <c r="AV362" s="120"/>
    </row>
    <row r="363" spans="1:48" ht="16.149999999999999" customHeight="1" x14ac:dyDescent="0.15">
      <c r="A363" s="153"/>
      <c r="B363" s="153" t="s">
        <v>351</v>
      </c>
      <c r="C363" s="153"/>
      <c r="D363" s="153"/>
      <c r="E363" s="153" t="s">
        <v>352</v>
      </c>
      <c r="F363" s="153"/>
      <c r="G363" s="153"/>
      <c r="H363" s="153"/>
      <c r="I363" s="153"/>
      <c r="J363" s="153"/>
      <c r="K363" s="153"/>
      <c r="L363" s="153"/>
      <c r="M363" s="153"/>
      <c r="N363" s="153"/>
      <c r="O363" s="153"/>
      <c r="P363" s="153"/>
      <c r="Q363" s="153"/>
      <c r="R363" s="153"/>
      <c r="S363" s="153"/>
      <c r="T363" s="153"/>
      <c r="U363" s="153"/>
      <c r="V363" s="153"/>
      <c r="W363" s="153"/>
      <c r="X363" s="153"/>
      <c r="Y363" s="153"/>
      <c r="Z363" s="153"/>
      <c r="AA363" s="153"/>
      <c r="AB363" s="153"/>
      <c r="AC363" s="153"/>
      <c r="AD363" s="153"/>
      <c r="AE363" s="153"/>
      <c r="AF363" s="153"/>
      <c r="AG363" s="153"/>
      <c r="AH363" s="153"/>
      <c r="AI363" s="153"/>
      <c r="AJ363" s="153"/>
      <c r="AK363" s="153"/>
      <c r="AL363" s="153"/>
      <c r="AM363" s="153"/>
      <c r="AN363" s="153"/>
      <c r="AO363" s="153"/>
      <c r="AP363" s="153"/>
      <c r="AQ363" s="153"/>
      <c r="AR363" s="153"/>
      <c r="AS363" s="153"/>
      <c r="AT363" s="153"/>
      <c r="AU363" s="153"/>
      <c r="AV363" s="120"/>
    </row>
    <row r="364" spans="1:48" ht="16.149999999999999" customHeight="1" x14ac:dyDescent="0.15">
      <c r="A364" s="153"/>
      <c r="B364" s="153"/>
      <c r="C364" s="153"/>
      <c r="D364" s="119"/>
      <c r="E364" s="119" t="s">
        <v>353</v>
      </c>
      <c r="F364" s="153"/>
      <c r="G364" s="153"/>
      <c r="H364" s="153"/>
      <c r="I364" s="153"/>
      <c r="J364" s="156" t="s">
        <v>354</v>
      </c>
      <c r="K364" s="156"/>
      <c r="L364" s="156"/>
      <c r="M364" s="156"/>
      <c r="N364" s="156"/>
      <c r="O364" s="156"/>
      <c r="P364" s="156"/>
      <c r="Q364" s="156"/>
      <c r="R364" s="156"/>
      <c r="S364" s="153"/>
      <c r="T364" s="153"/>
      <c r="U364" s="153"/>
      <c r="V364" s="153"/>
      <c r="W364" s="153"/>
      <c r="X364" s="153"/>
      <c r="Y364" s="153"/>
      <c r="Z364" s="153"/>
      <c r="AA364" s="153"/>
      <c r="AB364" s="153"/>
      <c r="AC364" s="153"/>
      <c r="AD364" s="153"/>
      <c r="AE364" s="153"/>
      <c r="AF364" s="153"/>
      <c r="AG364" s="153"/>
      <c r="AH364" s="153"/>
      <c r="AI364" s="153"/>
      <c r="AJ364" s="153"/>
      <c r="AK364" s="153"/>
      <c r="AL364" s="153"/>
      <c r="AM364" s="153"/>
      <c r="AN364" s="153"/>
      <c r="AO364" s="153"/>
      <c r="AP364" s="153"/>
      <c r="AQ364" s="153"/>
      <c r="AR364" s="153"/>
      <c r="AS364" s="153"/>
      <c r="AT364" s="153"/>
      <c r="AU364" s="153"/>
      <c r="AV364" s="63"/>
    </row>
    <row r="365" spans="1:48" ht="16.149999999999999" customHeight="1" x14ac:dyDescent="0.15">
      <c r="A365" s="153"/>
      <c r="B365" s="153"/>
      <c r="C365" s="153"/>
      <c r="D365" s="119"/>
      <c r="E365" s="119" t="s">
        <v>355</v>
      </c>
      <c r="F365" s="153"/>
      <c r="G365" s="153"/>
      <c r="H365" s="153"/>
      <c r="I365" s="153"/>
      <c r="J365" s="25" t="s">
        <v>356</v>
      </c>
      <c r="K365" s="153"/>
      <c r="L365" s="153"/>
      <c r="M365" s="153"/>
      <c r="N365" s="153"/>
      <c r="O365" s="153"/>
      <c r="P365" s="153"/>
      <c r="Q365" s="153"/>
      <c r="R365" s="153"/>
      <c r="S365" s="153"/>
      <c r="T365" s="153"/>
      <c r="U365" s="153"/>
      <c r="V365" s="153"/>
      <c r="W365" s="153"/>
      <c r="X365" s="153"/>
      <c r="Y365" s="153"/>
      <c r="Z365" s="153"/>
      <c r="AA365" s="153"/>
      <c r="AB365" s="153"/>
      <c r="AC365" s="153"/>
      <c r="AD365" s="153"/>
      <c r="AE365" s="153"/>
      <c r="AF365" s="153"/>
      <c r="AG365" s="153"/>
      <c r="AH365" s="153"/>
      <c r="AI365" s="153"/>
      <c r="AJ365" s="153"/>
      <c r="AK365" s="153"/>
      <c r="AL365" s="153"/>
      <c r="AM365" s="153"/>
      <c r="AN365" s="153"/>
      <c r="AO365" s="153"/>
      <c r="AP365" s="153"/>
      <c r="AQ365" s="153"/>
      <c r="AR365" s="153"/>
      <c r="AS365" s="153"/>
      <c r="AT365" s="153"/>
      <c r="AU365" s="153"/>
      <c r="AV365" s="63"/>
    </row>
    <row r="366" spans="1:48" ht="16.149999999999999" customHeight="1" x14ac:dyDescent="0.15">
      <c r="A366" s="153"/>
      <c r="B366" s="153"/>
      <c r="C366" s="153"/>
      <c r="D366" s="153"/>
      <c r="E366" s="153"/>
      <c r="F366" s="153"/>
      <c r="G366" s="153"/>
      <c r="H366" s="153"/>
      <c r="I366" s="153"/>
      <c r="J366" s="153"/>
      <c r="K366" s="153"/>
      <c r="L366" s="153"/>
      <c r="M366" s="153"/>
      <c r="N366" s="153"/>
      <c r="O366" s="153"/>
      <c r="P366" s="153"/>
      <c r="Q366" s="153"/>
      <c r="R366" s="153"/>
      <c r="S366" s="153"/>
      <c r="T366" s="153"/>
      <c r="U366" s="153"/>
      <c r="V366" s="153"/>
      <c r="W366" s="153"/>
      <c r="X366" s="153"/>
      <c r="Y366" s="153"/>
      <c r="Z366" s="153"/>
      <c r="AA366" s="153"/>
      <c r="AB366" s="153"/>
      <c r="AC366" s="153"/>
      <c r="AD366" s="153"/>
      <c r="AE366" s="153"/>
      <c r="AF366" s="153"/>
      <c r="AG366" s="153"/>
      <c r="AH366" s="153"/>
      <c r="AI366" s="153"/>
      <c r="AJ366" s="153"/>
      <c r="AK366" s="153"/>
      <c r="AL366" s="153"/>
      <c r="AM366" s="153"/>
      <c r="AN366" s="153"/>
      <c r="AO366" s="153"/>
      <c r="AP366" s="153"/>
      <c r="AQ366" s="153"/>
      <c r="AR366" s="153"/>
      <c r="AS366" s="153"/>
      <c r="AT366" s="153"/>
      <c r="AU366" s="153"/>
      <c r="AV366" s="63"/>
    </row>
    <row r="367" spans="1:48" ht="16.149999999999999" customHeight="1" x14ac:dyDescent="0.15">
      <c r="A367" s="153"/>
      <c r="B367" s="153" t="s">
        <v>357</v>
      </c>
      <c r="C367" s="153"/>
      <c r="D367" s="153"/>
      <c r="E367" s="153" t="s">
        <v>358</v>
      </c>
      <c r="F367" s="153"/>
      <c r="G367" s="153"/>
      <c r="H367" s="153"/>
      <c r="I367" s="153"/>
      <c r="J367" s="153"/>
      <c r="K367" s="153"/>
      <c r="L367" s="153"/>
      <c r="M367" s="153"/>
      <c r="N367" s="153"/>
      <c r="O367" s="153"/>
      <c r="P367" s="153"/>
      <c r="Q367" s="153"/>
      <c r="R367" s="153"/>
      <c r="S367" s="153"/>
      <c r="T367" s="153"/>
      <c r="U367" s="153"/>
      <c r="V367" s="153"/>
      <c r="W367" s="153"/>
      <c r="X367" s="153"/>
      <c r="Y367" s="153"/>
      <c r="Z367" s="153"/>
      <c r="AA367" s="153"/>
      <c r="AB367" s="153"/>
      <c r="AC367" s="153"/>
      <c r="AD367" s="153"/>
      <c r="AE367" s="153"/>
      <c r="AF367" s="153"/>
      <c r="AG367" s="153"/>
      <c r="AH367" s="153"/>
      <c r="AI367" s="153"/>
      <c r="AJ367" s="153"/>
      <c r="AK367" s="153"/>
      <c r="AL367" s="153"/>
      <c r="AM367" s="153"/>
      <c r="AN367" s="153"/>
      <c r="AO367" s="153"/>
      <c r="AP367" s="153"/>
      <c r="AQ367" s="153"/>
      <c r="AR367" s="153"/>
      <c r="AS367" s="153"/>
      <c r="AT367" s="153"/>
      <c r="AU367" s="153"/>
      <c r="AV367" s="63"/>
    </row>
    <row r="368" spans="1:48" ht="16.149999999999999" customHeight="1" x14ac:dyDescent="0.15">
      <c r="A368" s="153"/>
      <c r="B368" s="153"/>
      <c r="C368" s="153"/>
      <c r="D368" s="153"/>
      <c r="E368" s="153" t="s">
        <v>339</v>
      </c>
      <c r="F368" s="153"/>
      <c r="G368" s="153"/>
      <c r="H368" s="153"/>
      <c r="I368" s="153"/>
      <c r="J368" s="153"/>
      <c r="K368" s="153"/>
      <c r="L368" s="153"/>
      <c r="M368" s="153"/>
      <c r="N368" s="153"/>
      <c r="O368" s="153"/>
      <c r="P368" s="153"/>
      <c r="Q368" s="153"/>
      <c r="R368" s="153"/>
      <c r="S368" s="153"/>
      <c r="T368" s="153"/>
      <c r="U368" s="153"/>
      <c r="V368" s="153"/>
      <c r="W368" s="153"/>
      <c r="X368" s="153"/>
      <c r="Y368" s="153"/>
      <c r="Z368" s="153"/>
      <c r="AA368" s="153"/>
      <c r="AB368" s="153"/>
      <c r="AC368" s="153"/>
      <c r="AD368" s="153"/>
      <c r="AE368" s="153"/>
      <c r="AF368" s="153"/>
      <c r="AG368" s="153"/>
      <c r="AH368" s="153"/>
      <c r="AI368" s="153"/>
      <c r="AJ368" s="153"/>
      <c r="AK368" s="153"/>
      <c r="AL368" s="153"/>
      <c r="AM368" s="153"/>
      <c r="AN368" s="153"/>
      <c r="AO368" s="153"/>
      <c r="AP368" s="153"/>
      <c r="AQ368" s="153"/>
      <c r="AR368" s="153"/>
      <c r="AS368" s="153"/>
      <c r="AT368" s="153"/>
      <c r="AU368" s="153"/>
      <c r="AV368" s="63"/>
    </row>
    <row r="369" spans="1:48" ht="16.149999999999999" customHeight="1" x14ac:dyDescent="0.15">
      <c r="A369" s="153"/>
      <c r="B369" s="153"/>
      <c r="C369" s="153"/>
      <c r="D369" s="153"/>
      <c r="E369" s="153" t="s">
        <v>340</v>
      </c>
      <c r="F369" s="153"/>
      <c r="G369" s="153"/>
      <c r="H369" s="153"/>
      <c r="I369" s="153"/>
      <c r="J369" s="153"/>
      <c r="K369" s="153"/>
      <c r="L369" s="153"/>
      <c r="M369" s="153"/>
      <c r="N369" s="153"/>
      <c r="O369" s="153"/>
      <c r="P369" s="153"/>
      <c r="Q369" s="153"/>
      <c r="R369" s="153"/>
      <c r="S369" s="153"/>
      <c r="T369" s="153"/>
      <c r="U369" s="153"/>
      <c r="V369" s="153"/>
      <c r="W369" s="153"/>
      <c r="X369" s="153"/>
      <c r="Y369" s="153"/>
      <c r="Z369" s="153"/>
      <c r="AA369" s="153"/>
      <c r="AB369" s="153"/>
      <c r="AC369" s="153"/>
      <c r="AD369" s="153"/>
      <c r="AE369" s="153"/>
      <c r="AF369" s="153"/>
      <c r="AG369" s="153"/>
      <c r="AH369" s="153"/>
      <c r="AI369" s="153"/>
      <c r="AJ369" s="153"/>
      <c r="AK369" s="153"/>
      <c r="AL369" s="153"/>
      <c r="AM369" s="153"/>
      <c r="AN369" s="153"/>
      <c r="AO369" s="153"/>
      <c r="AP369" s="153"/>
      <c r="AQ369" s="153"/>
      <c r="AR369" s="153"/>
      <c r="AS369" s="153"/>
      <c r="AT369" s="153"/>
      <c r="AU369" s="153"/>
      <c r="AV369" s="63"/>
    </row>
    <row r="370" spans="1:48" ht="16.149999999999999" customHeight="1" x14ac:dyDescent="0.15">
      <c r="A370" s="153"/>
      <c r="B370" s="153"/>
      <c r="C370" s="153"/>
      <c r="D370" s="153"/>
      <c r="E370" s="153" t="s">
        <v>341</v>
      </c>
      <c r="F370" s="153"/>
      <c r="G370" s="153"/>
      <c r="H370" s="153"/>
      <c r="I370" s="153"/>
      <c r="J370" s="153"/>
      <c r="K370" s="153"/>
      <c r="L370" s="153"/>
      <c r="M370" s="153"/>
      <c r="N370" s="153"/>
      <c r="O370" s="153"/>
      <c r="P370" s="153"/>
      <c r="Q370" s="153"/>
      <c r="R370" s="153"/>
      <c r="S370" s="153"/>
      <c r="T370" s="153"/>
      <c r="U370" s="153"/>
      <c r="V370" s="153"/>
      <c r="W370" s="153"/>
      <c r="X370" s="153"/>
      <c r="Y370" s="153"/>
      <c r="Z370" s="153"/>
      <c r="AA370" s="153"/>
      <c r="AB370" s="153"/>
      <c r="AC370" s="153"/>
      <c r="AD370" s="153"/>
      <c r="AE370" s="153"/>
      <c r="AF370" s="153"/>
      <c r="AG370" s="153"/>
      <c r="AH370" s="153"/>
      <c r="AI370" s="153"/>
      <c r="AJ370" s="153"/>
      <c r="AK370" s="153"/>
      <c r="AL370" s="153"/>
      <c r="AM370" s="153"/>
      <c r="AN370" s="153"/>
      <c r="AO370" s="153"/>
      <c r="AP370" s="153"/>
      <c r="AQ370" s="153"/>
      <c r="AR370" s="153"/>
      <c r="AS370" s="153"/>
      <c r="AT370" s="153"/>
      <c r="AU370" s="153"/>
      <c r="AV370" s="63"/>
    </row>
    <row r="371" spans="1:48" ht="16.149999999999999" customHeight="1" x14ac:dyDescent="0.15">
      <c r="A371" s="153"/>
      <c r="B371" s="153"/>
      <c r="C371" s="153"/>
      <c r="D371" s="153"/>
      <c r="E371" s="153" t="s">
        <v>342</v>
      </c>
      <c r="F371" s="153"/>
      <c r="G371" s="153"/>
      <c r="H371" s="153"/>
      <c r="I371" s="153"/>
      <c r="J371" s="153"/>
      <c r="K371" s="153"/>
      <c r="L371" s="153"/>
      <c r="M371" s="153"/>
      <c r="N371" s="153"/>
      <c r="O371" s="153"/>
      <c r="P371" s="153"/>
      <c r="Q371" s="153"/>
      <c r="R371" s="153"/>
      <c r="S371" s="153"/>
      <c r="T371" s="153"/>
      <c r="U371" s="153"/>
      <c r="V371" s="153"/>
      <c r="W371" s="153"/>
      <c r="X371" s="153"/>
      <c r="Y371" s="153"/>
      <c r="Z371" s="153"/>
      <c r="AA371" s="153"/>
      <c r="AB371" s="153"/>
      <c r="AC371" s="153"/>
      <c r="AD371" s="153"/>
      <c r="AE371" s="153"/>
      <c r="AF371" s="153"/>
      <c r="AG371" s="153"/>
      <c r="AH371" s="153"/>
      <c r="AI371" s="153"/>
      <c r="AJ371" s="153"/>
      <c r="AK371" s="153"/>
      <c r="AL371" s="153"/>
      <c r="AM371" s="153"/>
      <c r="AN371" s="153"/>
      <c r="AO371" s="153"/>
      <c r="AP371" s="153"/>
      <c r="AQ371" s="153"/>
      <c r="AR371" s="153"/>
      <c r="AS371" s="153"/>
      <c r="AT371" s="153"/>
      <c r="AU371" s="153"/>
      <c r="AV371" s="63"/>
    </row>
    <row r="372" spans="1:48" ht="16.149999999999999" customHeight="1" x14ac:dyDescent="0.15">
      <c r="A372" s="153"/>
      <c r="B372" s="153"/>
      <c r="C372" s="153"/>
      <c r="D372" s="153"/>
      <c r="E372" s="153" t="s">
        <v>343</v>
      </c>
      <c r="F372" s="153"/>
      <c r="G372" s="153"/>
      <c r="H372" s="153"/>
      <c r="I372" s="153"/>
      <c r="J372" s="153"/>
      <c r="K372" s="153"/>
      <c r="L372" s="153"/>
      <c r="M372" s="153"/>
      <c r="N372" s="153"/>
      <c r="O372" s="153"/>
      <c r="P372" s="153"/>
      <c r="Q372" s="153"/>
      <c r="R372" s="153"/>
      <c r="S372" s="153"/>
      <c r="T372" s="153"/>
      <c r="U372" s="153"/>
      <c r="V372" s="153"/>
      <c r="W372" s="153"/>
      <c r="X372" s="153"/>
      <c r="Y372" s="153"/>
      <c r="Z372" s="153"/>
      <c r="AA372" s="153"/>
      <c r="AB372" s="153"/>
      <c r="AC372" s="153"/>
      <c r="AD372" s="153"/>
      <c r="AE372" s="153"/>
      <c r="AF372" s="153"/>
      <c r="AG372" s="153"/>
      <c r="AH372" s="153"/>
      <c r="AI372" s="153"/>
      <c r="AJ372" s="153"/>
      <c r="AK372" s="153"/>
      <c r="AL372" s="153"/>
      <c r="AM372" s="153"/>
      <c r="AN372" s="153"/>
      <c r="AO372" s="153"/>
      <c r="AP372" s="153"/>
      <c r="AQ372" s="153"/>
      <c r="AR372" s="153"/>
      <c r="AS372" s="153"/>
      <c r="AT372" s="153"/>
      <c r="AU372" s="153"/>
      <c r="AV372" s="120"/>
    </row>
    <row r="373" spans="1:48" ht="16.149999999999999" customHeight="1" x14ac:dyDescent="0.15">
      <c r="A373" s="153"/>
      <c r="B373" s="153"/>
      <c r="C373" s="153"/>
      <c r="D373" s="153"/>
      <c r="E373" s="153" t="s">
        <v>344</v>
      </c>
      <c r="F373" s="153"/>
      <c r="G373" s="153"/>
      <c r="H373" s="153"/>
      <c r="I373" s="153"/>
      <c r="J373" s="153"/>
      <c r="K373" s="153"/>
      <c r="L373" s="153"/>
      <c r="M373" s="153"/>
      <c r="N373" s="153"/>
      <c r="O373" s="153"/>
      <c r="P373" s="153"/>
      <c r="Q373" s="153"/>
      <c r="R373" s="153"/>
      <c r="S373" s="153"/>
      <c r="T373" s="153"/>
      <c r="U373" s="153"/>
      <c r="V373" s="153"/>
      <c r="W373" s="153"/>
      <c r="X373" s="153"/>
      <c r="Y373" s="153"/>
      <c r="Z373" s="153"/>
      <c r="AA373" s="153"/>
      <c r="AB373" s="153"/>
      <c r="AC373" s="153"/>
      <c r="AD373" s="153"/>
      <c r="AE373" s="153"/>
      <c r="AF373" s="153"/>
      <c r="AG373" s="153"/>
      <c r="AH373" s="153"/>
      <c r="AI373" s="153"/>
      <c r="AJ373" s="153"/>
      <c r="AK373" s="153"/>
      <c r="AL373" s="153"/>
      <c r="AM373" s="153"/>
      <c r="AN373" s="153"/>
      <c r="AO373" s="153"/>
      <c r="AP373" s="153"/>
      <c r="AQ373" s="153"/>
      <c r="AR373" s="153"/>
      <c r="AS373" s="153"/>
      <c r="AT373" s="153"/>
      <c r="AU373" s="153"/>
      <c r="AV373" s="120"/>
    </row>
    <row r="374" spans="1:48" ht="16.149999999999999" customHeight="1" x14ac:dyDescent="0.15">
      <c r="A374" s="153"/>
      <c r="B374" s="153"/>
      <c r="C374" s="153"/>
      <c r="D374" s="153"/>
      <c r="E374" s="153" t="s">
        <v>345</v>
      </c>
      <c r="F374" s="153"/>
      <c r="G374" s="153"/>
      <c r="H374" s="153"/>
      <c r="I374" s="153"/>
      <c r="J374" s="153"/>
      <c r="K374" s="153"/>
      <c r="L374" s="153"/>
      <c r="M374" s="153"/>
      <c r="N374" s="153"/>
      <c r="O374" s="153"/>
      <c r="P374" s="153"/>
      <c r="Q374" s="153"/>
      <c r="R374" s="153"/>
      <c r="S374" s="153"/>
      <c r="T374" s="153"/>
      <c r="U374" s="153"/>
      <c r="V374" s="153"/>
      <c r="W374" s="153"/>
      <c r="X374" s="153"/>
      <c r="Y374" s="153"/>
      <c r="Z374" s="153"/>
      <c r="AA374" s="153"/>
      <c r="AB374" s="153"/>
      <c r="AC374" s="153"/>
      <c r="AD374" s="153"/>
      <c r="AE374" s="153"/>
      <c r="AF374" s="153"/>
      <c r="AG374" s="153"/>
      <c r="AH374" s="153"/>
      <c r="AI374" s="153"/>
      <c r="AJ374" s="153"/>
      <c r="AK374" s="153"/>
      <c r="AL374" s="153"/>
      <c r="AM374" s="153"/>
      <c r="AN374" s="153"/>
      <c r="AO374" s="153"/>
      <c r="AP374" s="153"/>
      <c r="AQ374" s="153"/>
      <c r="AR374" s="153"/>
      <c r="AS374" s="153"/>
      <c r="AT374" s="153"/>
      <c r="AU374" s="153"/>
      <c r="AV374" s="120"/>
    </row>
    <row r="375" spans="1:48" ht="16.149999999999999" customHeight="1" x14ac:dyDescent="0.15">
      <c r="A375" s="153"/>
      <c r="B375" s="153"/>
      <c r="C375" s="153"/>
      <c r="D375" s="153"/>
      <c r="E375" s="153" t="s">
        <v>346</v>
      </c>
      <c r="F375" s="153"/>
      <c r="G375" s="153"/>
      <c r="H375" s="153"/>
      <c r="I375" s="153"/>
      <c r="J375" s="153"/>
      <c r="K375" s="153"/>
      <c r="L375" s="153"/>
      <c r="M375" s="153"/>
      <c r="N375" s="153"/>
      <c r="O375" s="153"/>
      <c r="P375" s="153"/>
      <c r="Q375" s="153"/>
      <c r="R375" s="153"/>
      <c r="S375" s="153"/>
      <c r="T375" s="153"/>
      <c r="U375" s="153"/>
      <c r="V375" s="153"/>
      <c r="W375" s="153"/>
      <c r="X375" s="153"/>
      <c r="Y375" s="153"/>
      <c r="Z375" s="153"/>
      <c r="AA375" s="153"/>
      <c r="AB375" s="153"/>
      <c r="AC375" s="153"/>
      <c r="AD375" s="153"/>
      <c r="AE375" s="153"/>
      <c r="AF375" s="153"/>
      <c r="AG375" s="153"/>
      <c r="AH375" s="153"/>
      <c r="AI375" s="153"/>
      <c r="AJ375" s="153"/>
      <c r="AK375" s="153"/>
      <c r="AL375" s="153"/>
      <c r="AM375" s="153"/>
      <c r="AN375" s="153"/>
      <c r="AO375" s="153"/>
      <c r="AP375" s="153"/>
      <c r="AQ375" s="153"/>
      <c r="AR375" s="153"/>
      <c r="AS375" s="153"/>
      <c r="AT375" s="153"/>
      <c r="AU375" s="153"/>
      <c r="AV375" s="120"/>
    </row>
    <row r="376" spans="1:48" ht="16.149999999999999" customHeight="1" x14ac:dyDescent="0.15">
      <c r="A376" s="153"/>
      <c r="B376" s="153"/>
      <c r="C376" s="153"/>
      <c r="D376" s="153"/>
      <c r="E376" s="153" t="s">
        <v>347</v>
      </c>
      <c r="F376" s="153"/>
      <c r="G376" s="153"/>
      <c r="H376" s="153"/>
      <c r="I376" s="153"/>
      <c r="J376" s="153"/>
      <c r="K376" s="153"/>
      <c r="L376" s="153"/>
      <c r="M376" s="153"/>
      <c r="N376" s="153"/>
      <c r="O376" s="153"/>
      <c r="P376" s="153"/>
      <c r="Q376" s="153"/>
      <c r="R376" s="153"/>
      <c r="S376" s="153"/>
      <c r="T376" s="153"/>
      <c r="U376" s="153"/>
      <c r="V376" s="153"/>
      <c r="W376" s="153"/>
      <c r="X376" s="153"/>
      <c r="Y376" s="153"/>
      <c r="Z376" s="153"/>
      <c r="AA376" s="153"/>
      <c r="AB376" s="153"/>
      <c r="AC376" s="153"/>
      <c r="AD376" s="153"/>
      <c r="AE376" s="153"/>
      <c r="AF376" s="153"/>
      <c r="AG376" s="153"/>
      <c r="AH376" s="153"/>
      <c r="AI376" s="153"/>
      <c r="AJ376" s="153"/>
      <c r="AK376" s="153"/>
      <c r="AL376" s="153"/>
      <c r="AM376" s="153"/>
      <c r="AN376" s="153"/>
      <c r="AO376" s="153"/>
      <c r="AP376" s="153"/>
      <c r="AQ376" s="153"/>
      <c r="AR376" s="153"/>
      <c r="AS376" s="153"/>
      <c r="AT376" s="153"/>
      <c r="AU376" s="153"/>
      <c r="AV376" s="63"/>
    </row>
    <row r="377" spans="1:48" ht="16.149999999999999" customHeight="1" x14ac:dyDescent="0.15">
      <c r="A377" s="153"/>
      <c r="B377" s="153"/>
      <c r="C377" s="153"/>
      <c r="D377" s="153"/>
      <c r="E377" s="153" t="s">
        <v>348</v>
      </c>
      <c r="F377" s="153"/>
      <c r="G377" s="153"/>
      <c r="H377" s="153"/>
      <c r="I377" s="153"/>
      <c r="J377" s="153"/>
      <c r="K377" s="153"/>
      <c r="L377" s="153"/>
      <c r="M377" s="153"/>
      <c r="N377" s="153"/>
      <c r="O377" s="153"/>
      <c r="P377" s="153"/>
      <c r="Q377" s="153"/>
      <c r="R377" s="153"/>
      <c r="S377" s="153"/>
      <c r="T377" s="153"/>
      <c r="U377" s="153"/>
      <c r="V377" s="153"/>
      <c r="W377" s="153"/>
      <c r="X377" s="153"/>
      <c r="Y377" s="153"/>
      <c r="Z377" s="153"/>
      <c r="AA377" s="153"/>
      <c r="AB377" s="153"/>
      <c r="AC377" s="153"/>
      <c r="AD377" s="153"/>
      <c r="AE377" s="153"/>
      <c r="AF377" s="153"/>
      <c r="AG377" s="153"/>
      <c r="AH377" s="153"/>
      <c r="AI377" s="153"/>
      <c r="AJ377" s="153"/>
      <c r="AK377" s="153"/>
      <c r="AL377" s="153"/>
      <c r="AM377" s="153"/>
      <c r="AN377" s="153"/>
      <c r="AO377" s="153"/>
      <c r="AP377" s="153"/>
      <c r="AQ377" s="153"/>
      <c r="AR377" s="153"/>
      <c r="AS377" s="153"/>
      <c r="AT377" s="153"/>
      <c r="AU377" s="153"/>
      <c r="AV377" s="63"/>
    </row>
    <row r="378" spans="1:48" ht="16.149999999999999" customHeight="1" x14ac:dyDescent="0.15">
      <c r="A378" s="153"/>
      <c r="B378" s="153"/>
      <c r="C378" s="153"/>
      <c r="D378" s="153"/>
      <c r="E378" s="153" t="s">
        <v>349</v>
      </c>
      <c r="F378" s="153"/>
      <c r="G378" s="153"/>
      <c r="H378" s="153"/>
      <c r="I378" s="153"/>
      <c r="J378" s="153"/>
      <c r="K378" s="153"/>
      <c r="L378" s="153"/>
      <c r="M378" s="153"/>
      <c r="N378" s="153"/>
      <c r="O378" s="153"/>
      <c r="P378" s="153"/>
      <c r="Q378" s="153"/>
      <c r="R378" s="153"/>
      <c r="S378" s="153"/>
      <c r="T378" s="153"/>
      <c r="U378" s="153"/>
      <c r="V378" s="153"/>
      <c r="W378" s="153"/>
      <c r="X378" s="153"/>
      <c r="Y378" s="153"/>
      <c r="Z378" s="153"/>
      <c r="AA378" s="153"/>
      <c r="AB378" s="153"/>
      <c r="AC378" s="153"/>
      <c r="AD378" s="153"/>
      <c r="AE378" s="153"/>
      <c r="AF378" s="153"/>
      <c r="AG378" s="153"/>
      <c r="AH378" s="153"/>
      <c r="AI378" s="153"/>
      <c r="AJ378" s="153"/>
      <c r="AK378" s="153"/>
      <c r="AL378" s="153"/>
      <c r="AM378" s="153"/>
      <c r="AN378" s="153"/>
      <c r="AO378" s="153"/>
      <c r="AP378" s="153"/>
      <c r="AQ378" s="153"/>
      <c r="AR378" s="153"/>
      <c r="AS378" s="153"/>
      <c r="AT378" s="153"/>
      <c r="AU378" s="153"/>
      <c r="AV378" s="63"/>
    </row>
    <row r="379" spans="1:48" ht="16.149999999999999" customHeight="1" x14ac:dyDescent="0.15">
      <c r="A379" s="153"/>
      <c r="B379" s="153"/>
      <c r="C379" s="153"/>
      <c r="D379" s="153"/>
      <c r="E379" s="153" t="s">
        <v>359</v>
      </c>
      <c r="F379" s="153"/>
      <c r="G379" s="153"/>
      <c r="H379" s="153"/>
      <c r="I379" s="153"/>
      <c r="J379" s="153"/>
      <c r="K379" s="153"/>
      <c r="L379" s="153"/>
      <c r="M379" s="153"/>
      <c r="N379" s="153"/>
      <c r="O379" s="155" t="s">
        <v>360</v>
      </c>
      <c r="P379" s="215"/>
      <c r="Q379" s="216"/>
      <c r="R379" s="216"/>
      <c r="S379" s="216"/>
      <c r="T379" s="216"/>
      <c r="U379" s="216"/>
      <c r="V379" s="216"/>
      <c r="W379" s="216"/>
      <c r="X379" s="216"/>
      <c r="Y379" s="216"/>
      <c r="Z379" s="216"/>
      <c r="AA379" s="216"/>
      <c r="AB379" s="216"/>
      <c r="AC379" s="216"/>
      <c r="AD379" s="216"/>
      <c r="AE379" s="216"/>
      <c r="AF379" s="216"/>
      <c r="AG379" s="216"/>
      <c r="AH379" s="216"/>
      <c r="AI379" s="216"/>
      <c r="AJ379" s="216"/>
      <c r="AK379" s="216"/>
      <c r="AL379" s="216"/>
      <c r="AM379" s="216"/>
      <c r="AN379" s="216"/>
      <c r="AO379" s="216"/>
      <c r="AP379" s="216"/>
      <c r="AQ379" s="216"/>
      <c r="AR379" s="216"/>
      <c r="AS379" s="216"/>
      <c r="AT379" s="216"/>
      <c r="AU379" s="217"/>
      <c r="AV379" s="63"/>
    </row>
    <row r="380" spans="1:48" ht="16.149999999999999" customHeight="1" x14ac:dyDescent="0.15">
      <c r="A380" s="153"/>
      <c r="B380" s="153"/>
      <c r="C380" s="153"/>
      <c r="D380" s="153"/>
      <c r="E380" s="153"/>
      <c r="F380" s="153"/>
      <c r="G380" s="153"/>
      <c r="H380" s="153"/>
      <c r="I380" s="153"/>
      <c r="J380" s="153"/>
      <c r="K380" s="153"/>
      <c r="L380" s="153"/>
      <c r="M380" s="153"/>
      <c r="N380" s="153"/>
      <c r="O380" s="153"/>
      <c r="P380" s="153"/>
      <c r="Q380" s="153"/>
      <c r="R380" s="153"/>
      <c r="S380" s="153"/>
      <c r="T380" s="153"/>
      <c r="U380" s="153"/>
      <c r="V380" s="153"/>
      <c r="W380" s="153"/>
      <c r="X380" s="153"/>
      <c r="Y380" s="153"/>
      <c r="Z380" s="153"/>
      <c r="AA380" s="153"/>
      <c r="AB380" s="153"/>
      <c r="AC380" s="153"/>
      <c r="AD380" s="153"/>
      <c r="AE380" s="153"/>
      <c r="AF380" s="153"/>
      <c r="AG380" s="153"/>
      <c r="AH380" s="153"/>
      <c r="AI380" s="153"/>
      <c r="AJ380" s="153"/>
      <c r="AK380" s="153"/>
      <c r="AL380" s="153"/>
      <c r="AM380" s="153"/>
      <c r="AN380" s="153"/>
      <c r="AO380" s="153"/>
      <c r="AP380" s="153"/>
      <c r="AQ380" s="153"/>
      <c r="AR380" s="153"/>
      <c r="AS380" s="153"/>
      <c r="AT380" s="153"/>
      <c r="AU380" s="153"/>
      <c r="AV380" s="63"/>
    </row>
    <row r="381" spans="1:48" ht="16.149999999999999" customHeight="1" x14ac:dyDescent="0.15">
      <c r="A381" s="153"/>
      <c r="B381" s="82" t="s">
        <v>200</v>
      </c>
      <c r="C381" s="53"/>
      <c r="D381" s="214" t="s">
        <v>378</v>
      </c>
      <c r="E381" s="214"/>
      <c r="F381" s="214"/>
      <c r="G381" s="214"/>
      <c r="H381" s="214"/>
      <c r="I381" s="214"/>
      <c r="J381" s="214"/>
      <c r="K381" s="214"/>
      <c r="L381" s="214"/>
      <c r="M381" s="214"/>
      <c r="N381" s="214"/>
      <c r="O381" s="214"/>
      <c r="P381" s="214"/>
      <c r="Q381" s="214"/>
      <c r="R381" s="214"/>
      <c r="S381" s="214"/>
      <c r="T381" s="214"/>
      <c r="U381" s="214"/>
      <c r="V381" s="214"/>
      <c r="W381" s="214"/>
      <c r="X381" s="214"/>
      <c r="Y381" s="214"/>
      <c r="Z381" s="214"/>
      <c r="AA381" s="214"/>
      <c r="AB381" s="214"/>
      <c r="AC381" s="214"/>
      <c r="AD381" s="214"/>
      <c r="AE381" s="214"/>
      <c r="AF381" s="214"/>
      <c r="AG381" s="214"/>
      <c r="AH381" s="214"/>
      <c r="AI381" s="214"/>
      <c r="AJ381" s="214"/>
      <c r="AK381" s="214"/>
      <c r="AL381" s="214"/>
      <c r="AM381" s="214"/>
      <c r="AN381" s="214"/>
      <c r="AO381" s="214"/>
      <c r="AP381" s="214"/>
      <c r="AQ381" s="214"/>
      <c r="AR381" s="214"/>
      <c r="AS381" s="214"/>
      <c r="AT381" s="214"/>
      <c r="AU381" s="214"/>
      <c r="AV381" s="63"/>
    </row>
    <row r="382" spans="1:48" ht="16.149999999999999" customHeight="1" x14ac:dyDescent="0.15">
      <c r="A382" s="153"/>
      <c r="B382" s="153"/>
      <c r="C382" s="153"/>
      <c r="D382" s="214"/>
      <c r="E382" s="214"/>
      <c r="F382" s="214"/>
      <c r="G382" s="214"/>
      <c r="H382" s="214"/>
      <c r="I382" s="214"/>
      <c r="J382" s="214"/>
      <c r="K382" s="214"/>
      <c r="L382" s="214"/>
      <c r="M382" s="214"/>
      <c r="N382" s="214"/>
      <c r="O382" s="214"/>
      <c r="P382" s="214"/>
      <c r="Q382" s="214"/>
      <c r="R382" s="214"/>
      <c r="S382" s="214"/>
      <c r="T382" s="214"/>
      <c r="U382" s="214"/>
      <c r="V382" s="214"/>
      <c r="W382" s="214"/>
      <c r="X382" s="214"/>
      <c r="Y382" s="214"/>
      <c r="Z382" s="214"/>
      <c r="AA382" s="214"/>
      <c r="AB382" s="214"/>
      <c r="AC382" s="214"/>
      <c r="AD382" s="214"/>
      <c r="AE382" s="214"/>
      <c r="AF382" s="214"/>
      <c r="AG382" s="214"/>
      <c r="AH382" s="214"/>
      <c r="AI382" s="214"/>
      <c r="AJ382" s="214"/>
      <c r="AK382" s="214"/>
      <c r="AL382" s="214"/>
      <c r="AM382" s="214"/>
      <c r="AN382" s="214"/>
      <c r="AO382" s="214"/>
      <c r="AP382" s="214"/>
      <c r="AQ382" s="214"/>
      <c r="AR382" s="214"/>
      <c r="AS382" s="214"/>
      <c r="AT382" s="214"/>
      <c r="AU382" s="214"/>
      <c r="AV382" s="63"/>
    </row>
    <row r="383" spans="1:48" ht="16.149999999999999" customHeight="1" x14ac:dyDescent="0.15">
      <c r="A383" s="153"/>
      <c r="B383" s="153"/>
      <c r="C383" s="153"/>
      <c r="D383" s="214" t="s">
        <v>379</v>
      </c>
      <c r="E383" s="214"/>
      <c r="F383" s="214"/>
      <c r="G383" s="214"/>
      <c r="H383" s="214"/>
      <c r="I383" s="214"/>
      <c r="J383" s="214"/>
      <c r="K383" s="214"/>
      <c r="L383" s="214"/>
      <c r="M383" s="214"/>
      <c r="N383" s="214"/>
      <c r="O383" s="214"/>
      <c r="P383" s="214"/>
      <c r="Q383" s="214"/>
      <c r="R383" s="214"/>
      <c r="S383" s="214"/>
      <c r="T383" s="214"/>
      <c r="U383" s="214"/>
      <c r="V383" s="214"/>
      <c r="W383" s="214"/>
      <c r="X383" s="214"/>
      <c r="Y383" s="214"/>
      <c r="Z383" s="214"/>
      <c r="AA383" s="214"/>
      <c r="AB383" s="214"/>
      <c r="AC383" s="214"/>
      <c r="AD383" s="214"/>
      <c r="AE383" s="214"/>
      <c r="AF383" s="214"/>
      <c r="AG383" s="214"/>
      <c r="AH383" s="214"/>
      <c r="AI383" s="214"/>
      <c r="AJ383" s="214"/>
      <c r="AK383" s="214"/>
      <c r="AL383" s="214"/>
      <c r="AM383" s="214"/>
      <c r="AN383" s="214"/>
      <c r="AO383" s="214"/>
      <c r="AP383" s="214"/>
      <c r="AQ383" s="214"/>
      <c r="AR383" s="214"/>
      <c r="AS383" s="214"/>
      <c r="AT383" s="214"/>
      <c r="AU383" s="214"/>
      <c r="AV383" s="63"/>
    </row>
    <row r="384" spans="1:48" ht="16.149999999999999" customHeight="1" x14ac:dyDescent="0.15">
      <c r="A384" s="153"/>
      <c r="B384" s="153"/>
      <c r="C384" s="153"/>
      <c r="D384" s="214"/>
      <c r="E384" s="214"/>
      <c r="F384" s="214"/>
      <c r="G384" s="214"/>
      <c r="H384" s="214"/>
      <c r="I384" s="214"/>
      <c r="J384" s="214"/>
      <c r="K384" s="214"/>
      <c r="L384" s="214"/>
      <c r="M384" s="214"/>
      <c r="N384" s="214"/>
      <c r="O384" s="214"/>
      <c r="P384" s="214"/>
      <c r="Q384" s="214"/>
      <c r="R384" s="214"/>
      <c r="S384" s="214"/>
      <c r="T384" s="214"/>
      <c r="U384" s="214"/>
      <c r="V384" s="214"/>
      <c r="W384" s="214"/>
      <c r="X384" s="214"/>
      <c r="Y384" s="214"/>
      <c r="Z384" s="214"/>
      <c r="AA384" s="214"/>
      <c r="AB384" s="214"/>
      <c r="AC384" s="214"/>
      <c r="AD384" s="214"/>
      <c r="AE384" s="214"/>
      <c r="AF384" s="214"/>
      <c r="AG384" s="214"/>
      <c r="AH384" s="214"/>
      <c r="AI384" s="214"/>
      <c r="AJ384" s="214"/>
      <c r="AK384" s="214"/>
      <c r="AL384" s="214"/>
      <c r="AM384" s="214"/>
      <c r="AN384" s="214"/>
      <c r="AO384" s="214"/>
      <c r="AP384" s="214"/>
      <c r="AQ384" s="214"/>
      <c r="AR384" s="214"/>
      <c r="AS384" s="214"/>
      <c r="AT384" s="214"/>
      <c r="AU384" s="214"/>
      <c r="AV384" s="63"/>
    </row>
    <row r="385" spans="1:48" ht="16.149999999999999" customHeight="1" x14ac:dyDescent="0.15">
      <c r="A385" s="153"/>
      <c r="B385" s="153"/>
      <c r="C385" s="153"/>
      <c r="D385" s="153"/>
      <c r="E385" s="153" t="s">
        <v>380</v>
      </c>
      <c r="F385" s="153"/>
      <c r="G385" s="153"/>
      <c r="H385" s="153"/>
      <c r="I385" s="153"/>
      <c r="J385" s="153"/>
      <c r="K385" s="153"/>
      <c r="L385" s="153"/>
      <c r="M385" s="153"/>
      <c r="N385" s="153"/>
      <c r="O385" s="153"/>
      <c r="P385" s="153"/>
      <c r="Q385" s="153"/>
      <c r="R385" s="153"/>
      <c r="S385" s="153"/>
      <c r="T385" s="153"/>
      <c r="U385" s="153"/>
      <c r="V385" s="153"/>
      <c r="W385" s="153"/>
      <c r="X385" s="153"/>
      <c r="Y385" s="153"/>
      <c r="Z385" s="153"/>
      <c r="AA385" s="153"/>
      <c r="AB385" s="153"/>
      <c r="AC385" s="153"/>
      <c r="AD385" s="153"/>
      <c r="AE385" s="153"/>
      <c r="AF385" s="153"/>
      <c r="AG385" s="153"/>
      <c r="AH385" s="153"/>
      <c r="AI385" s="153"/>
      <c r="AJ385" s="153"/>
      <c r="AK385" s="153"/>
      <c r="AL385" s="153"/>
      <c r="AM385" s="153"/>
      <c r="AN385" s="153"/>
      <c r="AO385" s="153"/>
      <c r="AP385" s="153"/>
      <c r="AQ385" s="153"/>
      <c r="AR385" s="153"/>
      <c r="AS385" s="153"/>
      <c r="AT385" s="153"/>
      <c r="AU385" s="153"/>
      <c r="AV385" s="63"/>
    </row>
    <row r="386" spans="1:48" ht="16.149999999999999" customHeight="1" x14ac:dyDescent="0.15">
      <c r="A386" s="153"/>
      <c r="B386" s="153"/>
      <c r="C386" s="153"/>
      <c r="D386" s="153"/>
      <c r="E386" s="153" t="s">
        <v>383</v>
      </c>
      <c r="F386" s="153"/>
      <c r="G386" s="153"/>
      <c r="H386" s="153"/>
      <c r="I386" s="153"/>
      <c r="J386" s="153"/>
      <c r="K386" s="153"/>
      <c r="L386" s="153"/>
      <c r="M386" s="153"/>
      <c r="N386" s="153"/>
      <c r="O386" s="153"/>
      <c r="P386" s="153"/>
      <c r="Q386" s="153"/>
      <c r="R386" s="153"/>
      <c r="S386" s="153"/>
      <c r="T386" s="153"/>
      <c r="U386" s="153"/>
      <c r="V386" s="153"/>
      <c r="W386" s="153"/>
      <c r="X386" s="153"/>
      <c r="Y386" s="153"/>
      <c r="Z386" s="153"/>
      <c r="AA386" s="153"/>
      <c r="AB386" s="154" t="s">
        <v>384</v>
      </c>
      <c r="AC386" s="212"/>
      <c r="AD386" s="213"/>
      <c r="AE386" s="153" t="s">
        <v>41</v>
      </c>
      <c r="AF386" s="153"/>
      <c r="AG386" s="153"/>
      <c r="AH386" s="153"/>
      <c r="AI386" s="153"/>
      <c r="AJ386" s="153"/>
      <c r="AK386" s="153"/>
      <c r="AL386" s="153"/>
      <c r="AM386" s="153"/>
      <c r="AN386" s="153"/>
      <c r="AO386" s="153"/>
      <c r="AP386" s="153"/>
      <c r="AQ386" s="153"/>
      <c r="AR386" s="153"/>
      <c r="AS386" s="153"/>
      <c r="AT386" s="153"/>
      <c r="AU386" s="153"/>
      <c r="AV386" s="63"/>
    </row>
    <row r="387" spans="1:48" ht="16.149999999999999" customHeight="1" x14ac:dyDescent="0.15">
      <c r="A387" s="153"/>
      <c r="B387" s="153"/>
      <c r="C387" s="153"/>
      <c r="D387" s="153"/>
      <c r="E387" s="153"/>
      <c r="F387" s="153"/>
      <c r="G387" s="153"/>
      <c r="H387" s="153"/>
      <c r="I387" s="153"/>
      <c r="J387" s="153"/>
      <c r="K387" s="153"/>
      <c r="L387" s="153"/>
      <c r="M387" s="153"/>
      <c r="N387" s="153"/>
      <c r="O387" s="153"/>
      <c r="P387" s="153"/>
      <c r="Q387" s="153"/>
      <c r="R387" s="153"/>
      <c r="S387" s="153"/>
      <c r="T387" s="153"/>
      <c r="U387" s="153"/>
      <c r="V387" s="153"/>
      <c r="W387" s="153"/>
      <c r="X387" s="153"/>
      <c r="Y387" s="153"/>
      <c r="Z387" s="153"/>
      <c r="AA387" s="153"/>
      <c r="AB387" s="153"/>
      <c r="AC387" s="153"/>
      <c r="AD387" s="153"/>
      <c r="AE387" s="153"/>
      <c r="AF387" s="153"/>
      <c r="AG387" s="153"/>
      <c r="AH387" s="153"/>
      <c r="AI387" s="153"/>
      <c r="AJ387" s="153"/>
      <c r="AK387" s="153"/>
      <c r="AL387" s="153"/>
      <c r="AM387" s="153"/>
      <c r="AN387" s="153"/>
      <c r="AO387" s="153"/>
      <c r="AP387" s="153"/>
      <c r="AQ387" s="153"/>
      <c r="AR387" s="153"/>
      <c r="AS387" s="153"/>
      <c r="AT387" s="153"/>
      <c r="AU387" s="153"/>
      <c r="AV387" s="63"/>
    </row>
    <row r="388" spans="1:48" ht="16.149999999999999" customHeight="1" x14ac:dyDescent="0.15">
      <c r="A388" s="62"/>
      <c r="B388" s="67" t="s">
        <v>361</v>
      </c>
      <c r="C388" s="25"/>
      <c r="D388" s="25" t="s">
        <v>199</v>
      </c>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120"/>
    </row>
    <row r="389" spans="1:48" ht="16.149999999999999" customHeight="1" x14ac:dyDescent="0.15">
      <c r="A389" s="62"/>
      <c r="B389" s="25"/>
      <c r="C389" s="25"/>
      <c r="D389" s="192"/>
      <c r="E389" s="193"/>
      <c r="F389" s="193"/>
      <c r="G389" s="193"/>
      <c r="H389" s="193"/>
      <c r="I389" s="193"/>
      <c r="J389" s="193"/>
      <c r="K389" s="193"/>
      <c r="L389" s="193"/>
      <c r="M389" s="193"/>
      <c r="N389" s="193"/>
      <c r="O389" s="193"/>
      <c r="P389" s="193"/>
      <c r="Q389" s="193"/>
      <c r="R389" s="193"/>
      <c r="S389" s="193"/>
      <c r="T389" s="193"/>
      <c r="U389" s="193"/>
      <c r="V389" s="193"/>
      <c r="W389" s="193"/>
      <c r="X389" s="193"/>
      <c r="Y389" s="193"/>
      <c r="Z389" s="193"/>
      <c r="AA389" s="193"/>
      <c r="AB389" s="193"/>
      <c r="AC389" s="193"/>
      <c r="AD389" s="193"/>
      <c r="AE389" s="193"/>
      <c r="AF389" s="193"/>
      <c r="AG389" s="193"/>
      <c r="AH389" s="193"/>
      <c r="AI389" s="193"/>
      <c r="AJ389" s="193"/>
      <c r="AK389" s="193"/>
      <c r="AL389" s="193"/>
      <c r="AM389" s="193"/>
      <c r="AN389" s="193"/>
      <c r="AO389" s="193"/>
      <c r="AP389" s="193"/>
      <c r="AQ389" s="193"/>
      <c r="AR389" s="193"/>
      <c r="AS389" s="193"/>
      <c r="AT389" s="193"/>
      <c r="AU389" s="194"/>
      <c r="AV389" s="120"/>
    </row>
    <row r="390" spans="1:48" ht="16.149999999999999" customHeight="1" x14ac:dyDescent="0.15">
      <c r="A390" s="62"/>
      <c r="B390" s="25"/>
      <c r="C390" s="25"/>
      <c r="D390" s="195"/>
      <c r="E390" s="196"/>
      <c r="F390" s="196"/>
      <c r="G390" s="196"/>
      <c r="H390" s="196"/>
      <c r="I390" s="196"/>
      <c r="J390" s="196"/>
      <c r="K390" s="196"/>
      <c r="L390" s="196"/>
      <c r="M390" s="196"/>
      <c r="N390" s="196"/>
      <c r="O390" s="196"/>
      <c r="P390" s="196"/>
      <c r="Q390" s="196"/>
      <c r="R390" s="196"/>
      <c r="S390" s="196"/>
      <c r="T390" s="196"/>
      <c r="U390" s="196"/>
      <c r="V390" s="196"/>
      <c r="W390" s="196"/>
      <c r="X390" s="196"/>
      <c r="Y390" s="196"/>
      <c r="Z390" s="196"/>
      <c r="AA390" s="196"/>
      <c r="AB390" s="196"/>
      <c r="AC390" s="196"/>
      <c r="AD390" s="196"/>
      <c r="AE390" s="196"/>
      <c r="AF390" s="196"/>
      <c r="AG390" s="196"/>
      <c r="AH390" s="196"/>
      <c r="AI390" s="196"/>
      <c r="AJ390" s="196"/>
      <c r="AK390" s="196"/>
      <c r="AL390" s="196"/>
      <c r="AM390" s="196"/>
      <c r="AN390" s="196"/>
      <c r="AO390" s="196"/>
      <c r="AP390" s="196"/>
      <c r="AQ390" s="196"/>
      <c r="AR390" s="196"/>
      <c r="AS390" s="196"/>
      <c r="AT390" s="196"/>
      <c r="AU390" s="197"/>
      <c r="AV390" s="120"/>
    </row>
    <row r="391" spans="1:48" ht="16.149999999999999" customHeight="1" x14ac:dyDescent="0.15">
      <c r="A391" s="62"/>
      <c r="B391" s="25"/>
      <c r="C391" s="25"/>
      <c r="D391" s="198"/>
      <c r="E391" s="199"/>
      <c r="F391" s="199"/>
      <c r="G391" s="199"/>
      <c r="H391" s="199"/>
      <c r="I391" s="199"/>
      <c r="J391" s="199"/>
      <c r="K391" s="199"/>
      <c r="L391" s="199"/>
      <c r="M391" s="199"/>
      <c r="N391" s="199"/>
      <c r="O391" s="199"/>
      <c r="P391" s="199"/>
      <c r="Q391" s="199"/>
      <c r="R391" s="199"/>
      <c r="S391" s="199"/>
      <c r="T391" s="199"/>
      <c r="U391" s="199"/>
      <c r="V391" s="199"/>
      <c r="W391" s="199"/>
      <c r="X391" s="199"/>
      <c r="Y391" s="199"/>
      <c r="Z391" s="199"/>
      <c r="AA391" s="199"/>
      <c r="AB391" s="199"/>
      <c r="AC391" s="199"/>
      <c r="AD391" s="199"/>
      <c r="AE391" s="199"/>
      <c r="AF391" s="199"/>
      <c r="AG391" s="199"/>
      <c r="AH391" s="199"/>
      <c r="AI391" s="199"/>
      <c r="AJ391" s="199"/>
      <c r="AK391" s="199"/>
      <c r="AL391" s="199"/>
      <c r="AM391" s="199"/>
      <c r="AN391" s="199"/>
      <c r="AO391" s="199"/>
      <c r="AP391" s="199"/>
      <c r="AQ391" s="199"/>
      <c r="AR391" s="199"/>
      <c r="AS391" s="199"/>
      <c r="AT391" s="199"/>
      <c r="AU391" s="200"/>
      <c r="AV391" s="120"/>
    </row>
    <row r="392" spans="1:48" ht="16.149999999999999" customHeight="1" x14ac:dyDescent="0.15">
      <c r="A392" s="62"/>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63"/>
    </row>
    <row r="393" spans="1:48" ht="16.149999999999999" customHeight="1" x14ac:dyDescent="0.15">
      <c r="A393" s="62"/>
      <c r="B393" s="67" t="s">
        <v>377</v>
      </c>
      <c r="C393" s="25"/>
      <c r="D393" s="25" t="s">
        <v>201</v>
      </c>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63"/>
    </row>
    <row r="394" spans="1:48" ht="16.149999999999999" customHeight="1" x14ac:dyDescent="0.15">
      <c r="A394" s="62"/>
      <c r="B394" s="25"/>
      <c r="C394" s="25"/>
      <c r="D394" s="192"/>
      <c r="E394" s="193"/>
      <c r="F394" s="193"/>
      <c r="G394" s="193"/>
      <c r="H394" s="193"/>
      <c r="I394" s="193"/>
      <c r="J394" s="193"/>
      <c r="K394" s="193"/>
      <c r="L394" s="193"/>
      <c r="M394" s="193"/>
      <c r="N394" s="193"/>
      <c r="O394" s="193"/>
      <c r="P394" s="193"/>
      <c r="Q394" s="193"/>
      <c r="R394" s="193"/>
      <c r="S394" s="193"/>
      <c r="T394" s="193"/>
      <c r="U394" s="193"/>
      <c r="V394" s="193"/>
      <c r="W394" s="193"/>
      <c r="X394" s="193"/>
      <c r="Y394" s="193"/>
      <c r="Z394" s="193"/>
      <c r="AA394" s="193"/>
      <c r="AB394" s="193"/>
      <c r="AC394" s="193"/>
      <c r="AD394" s="193"/>
      <c r="AE394" s="193"/>
      <c r="AF394" s="193"/>
      <c r="AG394" s="193"/>
      <c r="AH394" s="193"/>
      <c r="AI394" s="193"/>
      <c r="AJ394" s="193"/>
      <c r="AK394" s="193"/>
      <c r="AL394" s="193"/>
      <c r="AM394" s="193"/>
      <c r="AN394" s="193"/>
      <c r="AO394" s="193"/>
      <c r="AP394" s="193"/>
      <c r="AQ394" s="193"/>
      <c r="AR394" s="193"/>
      <c r="AS394" s="193"/>
      <c r="AT394" s="193"/>
      <c r="AU394" s="194"/>
      <c r="AV394" s="63"/>
    </row>
    <row r="395" spans="1:48" ht="16.149999999999999" customHeight="1" x14ac:dyDescent="0.15">
      <c r="A395" s="62"/>
      <c r="B395" s="25"/>
      <c r="C395" s="25"/>
      <c r="D395" s="195"/>
      <c r="E395" s="196"/>
      <c r="F395" s="196"/>
      <c r="G395" s="196"/>
      <c r="H395" s="196"/>
      <c r="I395" s="196"/>
      <c r="J395" s="196"/>
      <c r="K395" s="196"/>
      <c r="L395" s="196"/>
      <c r="M395" s="196"/>
      <c r="N395" s="196"/>
      <c r="O395" s="196"/>
      <c r="P395" s="196"/>
      <c r="Q395" s="196"/>
      <c r="R395" s="196"/>
      <c r="S395" s="196"/>
      <c r="T395" s="196"/>
      <c r="U395" s="196"/>
      <c r="V395" s="196"/>
      <c r="W395" s="196"/>
      <c r="X395" s="196"/>
      <c r="Y395" s="196"/>
      <c r="Z395" s="196"/>
      <c r="AA395" s="196"/>
      <c r="AB395" s="196"/>
      <c r="AC395" s="196"/>
      <c r="AD395" s="196"/>
      <c r="AE395" s="196"/>
      <c r="AF395" s="196"/>
      <c r="AG395" s="196"/>
      <c r="AH395" s="196"/>
      <c r="AI395" s="196"/>
      <c r="AJ395" s="196"/>
      <c r="AK395" s="196"/>
      <c r="AL395" s="196"/>
      <c r="AM395" s="196"/>
      <c r="AN395" s="196"/>
      <c r="AO395" s="196"/>
      <c r="AP395" s="196"/>
      <c r="AQ395" s="196"/>
      <c r="AR395" s="196"/>
      <c r="AS395" s="196"/>
      <c r="AT395" s="196"/>
      <c r="AU395" s="197"/>
      <c r="AV395" s="120"/>
    </row>
    <row r="396" spans="1:48" ht="16.149999999999999" customHeight="1" x14ac:dyDescent="0.15">
      <c r="A396" s="62"/>
      <c r="B396" s="25"/>
      <c r="C396" s="25"/>
      <c r="D396" s="198"/>
      <c r="E396" s="199"/>
      <c r="F396" s="199"/>
      <c r="G396" s="199"/>
      <c r="H396" s="199"/>
      <c r="I396" s="199"/>
      <c r="J396" s="199"/>
      <c r="K396" s="199"/>
      <c r="L396" s="199"/>
      <c r="M396" s="199"/>
      <c r="N396" s="199"/>
      <c r="O396" s="199"/>
      <c r="P396" s="199"/>
      <c r="Q396" s="199"/>
      <c r="R396" s="199"/>
      <c r="S396" s="199"/>
      <c r="T396" s="199"/>
      <c r="U396" s="199"/>
      <c r="V396" s="199"/>
      <c r="W396" s="199"/>
      <c r="X396" s="199"/>
      <c r="Y396" s="199"/>
      <c r="Z396" s="199"/>
      <c r="AA396" s="199"/>
      <c r="AB396" s="199"/>
      <c r="AC396" s="199"/>
      <c r="AD396" s="199"/>
      <c r="AE396" s="199"/>
      <c r="AF396" s="199"/>
      <c r="AG396" s="199"/>
      <c r="AH396" s="199"/>
      <c r="AI396" s="199"/>
      <c r="AJ396" s="199"/>
      <c r="AK396" s="199"/>
      <c r="AL396" s="199"/>
      <c r="AM396" s="199"/>
      <c r="AN396" s="199"/>
      <c r="AO396" s="199"/>
      <c r="AP396" s="199"/>
      <c r="AQ396" s="199"/>
      <c r="AR396" s="199"/>
      <c r="AS396" s="199"/>
      <c r="AT396" s="199"/>
      <c r="AU396" s="200"/>
      <c r="AV396" s="120"/>
    </row>
    <row r="397" spans="1:48" ht="16.149999999999999" customHeight="1" x14ac:dyDescent="0.15">
      <c r="A397" s="62"/>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120"/>
    </row>
    <row r="398" spans="1:48" ht="16.149999999999999" customHeight="1" x14ac:dyDescent="0.15">
      <c r="A398" s="62"/>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72" t="s">
        <v>202</v>
      </c>
      <c r="AV398" s="120"/>
    </row>
    <row r="399" spans="1:48" ht="16.149999999999999" customHeight="1" thickBot="1" x14ac:dyDescent="0.2">
      <c r="A399" s="62"/>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120"/>
    </row>
    <row r="400" spans="1:48" ht="16.149999999999999" customHeight="1" thickTop="1" x14ac:dyDescent="0.15">
      <c r="A400" s="62"/>
      <c r="B400" s="36" t="s">
        <v>203</v>
      </c>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c r="AA400" s="37"/>
      <c r="AB400" s="37"/>
      <c r="AC400" s="37"/>
      <c r="AD400" s="37"/>
      <c r="AE400" s="37"/>
      <c r="AF400" s="37"/>
      <c r="AG400" s="37"/>
      <c r="AH400" s="37"/>
      <c r="AI400" s="37"/>
      <c r="AJ400" s="37"/>
      <c r="AK400" s="37"/>
      <c r="AL400" s="37"/>
      <c r="AM400" s="37"/>
      <c r="AN400" s="37"/>
      <c r="AO400" s="37"/>
      <c r="AP400" s="37"/>
      <c r="AQ400" s="37"/>
      <c r="AR400" s="37"/>
      <c r="AS400" s="37"/>
      <c r="AT400" s="37"/>
      <c r="AU400" s="38"/>
      <c r="AV400" s="120"/>
    </row>
    <row r="401" spans="1:48" ht="16.149999999999999" customHeight="1" x14ac:dyDescent="0.15">
      <c r="A401" s="62"/>
      <c r="B401" s="39"/>
      <c r="C401" s="152" t="s">
        <v>385</v>
      </c>
      <c r="D401" s="40"/>
      <c r="E401" s="40"/>
      <c r="F401" s="40"/>
      <c r="G401" s="40"/>
      <c r="H401" s="40"/>
      <c r="I401" s="40"/>
      <c r="J401" s="40"/>
      <c r="K401" s="40"/>
      <c r="L401" s="25"/>
      <c r="M401" s="40"/>
      <c r="N401" s="25"/>
      <c r="O401" s="40"/>
      <c r="P401" s="40"/>
      <c r="Q401" s="40"/>
      <c r="R401" s="40"/>
      <c r="S401" s="40"/>
      <c r="T401" s="40"/>
      <c r="U401" s="40"/>
      <c r="V401" s="40"/>
      <c r="W401" s="40"/>
      <c r="X401" s="40"/>
      <c r="Y401" s="40"/>
      <c r="Z401" s="40"/>
      <c r="AA401" s="40"/>
      <c r="AB401" s="40"/>
      <c r="AC401" s="40"/>
      <c r="AD401" s="40"/>
      <c r="AE401" s="40"/>
      <c r="AF401" s="40"/>
      <c r="AG401" s="40"/>
      <c r="AH401" s="40"/>
      <c r="AI401" s="40"/>
      <c r="AJ401" s="40"/>
      <c r="AK401" s="40"/>
      <c r="AL401" s="40"/>
      <c r="AM401" s="40"/>
      <c r="AN401" s="40"/>
      <c r="AO401" s="40"/>
      <c r="AP401" s="40"/>
      <c r="AQ401" s="40"/>
      <c r="AR401" s="40"/>
      <c r="AS401" s="40"/>
      <c r="AT401" s="40"/>
      <c r="AU401" s="41"/>
      <c r="AV401" s="120"/>
    </row>
    <row r="402" spans="1:48" ht="16.149999999999999" customHeight="1" x14ac:dyDescent="0.15">
      <c r="A402" s="62"/>
      <c r="B402" s="42"/>
      <c r="C402" s="43" t="s">
        <v>283</v>
      </c>
      <c r="D402" s="43"/>
      <c r="E402" s="43"/>
      <c r="F402" s="43"/>
      <c r="G402" s="43"/>
      <c r="H402" s="43"/>
      <c r="I402" s="43"/>
      <c r="J402" s="43"/>
      <c r="K402" s="43"/>
      <c r="L402" s="25"/>
      <c r="M402" s="43"/>
      <c r="N402" s="25"/>
      <c r="O402" s="43"/>
      <c r="P402" s="43"/>
      <c r="Q402" s="43"/>
      <c r="R402" s="43"/>
      <c r="S402" s="43"/>
      <c r="T402" s="43"/>
      <c r="U402" s="43"/>
      <c r="V402" s="43"/>
      <c r="W402" s="43"/>
      <c r="X402" s="43"/>
      <c r="Y402" s="43"/>
      <c r="Z402" s="43"/>
      <c r="AA402" s="43"/>
      <c r="AB402" s="43"/>
      <c r="AC402" s="43"/>
      <c r="AD402" s="43"/>
      <c r="AE402" s="43"/>
      <c r="AF402" s="43"/>
      <c r="AG402" s="43"/>
      <c r="AH402" s="43"/>
      <c r="AI402" s="43"/>
      <c r="AJ402" s="43"/>
      <c r="AK402" s="43"/>
      <c r="AL402" s="43"/>
      <c r="AM402" s="43"/>
      <c r="AN402" s="43"/>
      <c r="AO402" s="43"/>
      <c r="AP402" s="43"/>
      <c r="AQ402" s="43"/>
      <c r="AR402" s="43"/>
      <c r="AS402" s="43"/>
      <c r="AT402" s="43"/>
      <c r="AU402" s="44"/>
      <c r="AV402" s="120"/>
    </row>
    <row r="403" spans="1:48" ht="16.149999999999999" customHeight="1" x14ac:dyDescent="0.15">
      <c r="A403" s="62"/>
      <c r="B403" s="42"/>
      <c r="C403" s="115" t="s">
        <v>296</v>
      </c>
      <c r="D403" s="45"/>
      <c r="E403" s="45"/>
      <c r="F403" s="45"/>
      <c r="G403" s="45"/>
      <c r="H403" s="45"/>
      <c r="I403" s="45"/>
      <c r="J403" s="45"/>
      <c r="K403" s="45"/>
      <c r="L403" s="25"/>
      <c r="M403" s="45"/>
      <c r="N403" s="25"/>
      <c r="O403" s="45"/>
      <c r="P403" s="45"/>
      <c r="Q403" s="45"/>
      <c r="R403" s="45"/>
      <c r="S403" s="45"/>
      <c r="T403" s="45"/>
      <c r="U403" s="45"/>
      <c r="V403" s="45"/>
      <c r="W403" s="45"/>
      <c r="X403" s="45"/>
      <c r="Y403" s="45"/>
      <c r="Z403" s="45"/>
      <c r="AA403" s="45"/>
      <c r="AB403" s="45"/>
      <c r="AC403" s="45"/>
      <c r="AD403" s="45"/>
      <c r="AE403" s="45"/>
      <c r="AF403" s="45"/>
      <c r="AG403" s="45"/>
      <c r="AH403" s="45"/>
      <c r="AI403" s="45"/>
      <c r="AJ403" s="45"/>
      <c r="AK403" s="45"/>
      <c r="AL403" s="45"/>
      <c r="AM403" s="45"/>
      <c r="AN403" s="45"/>
      <c r="AO403" s="45"/>
      <c r="AP403" s="45"/>
      <c r="AQ403" s="45"/>
      <c r="AR403" s="45"/>
      <c r="AS403" s="45"/>
      <c r="AT403" s="45"/>
      <c r="AU403" s="46"/>
      <c r="AV403" s="120"/>
    </row>
    <row r="404" spans="1:48" ht="16.149999999999999" customHeight="1" x14ac:dyDescent="0.15">
      <c r="A404" s="62"/>
      <c r="B404" s="47"/>
      <c r="C404" s="48"/>
      <c r="D404" s="48"/>
      <c r="E404" s="48"/>
      <c r="F404" s="48"/>
      <c r="G404" s="48"/>
      <c r="H404" s="48"/>
      <c r="I404" s="40"/>
      <c r="J404" s="48"/>
      <c r="K404" s="43" t="s">
        <v>297</v>
      </c>
      <c r="L404" s="25"/>
      <c r="M404" s="211" t="s">
        <v>298</v>
      </c>
      <c r="N404" s="211"/>
      <c r="O404" s="211"/>
      <c r="P404" s="211"/>
      <c r="Q404" s="211"/>
      <c r="R404" s="211"/>
      <c r="S404" s="211"/>
      <c r="T404" s="211"/>
      <c r="U404" s="211"/>
      <c r="V404" s="211"/>
      <c r="W404" s="211"/>
      <c r="X404" s="211"/>
      <c r="Y404" s="211"/>
      <c r="Z404" s="211"/>
      <c r="AA404" s="211"/>
      <c r="AB404" s="211"/>
      <c r="AC404" s="211"/>
      <c r="AD404" s="211"/>
      <c r="AE404" s="43"/>
      <c r="AF404" s="43"/>
      <c r="AG404" s="43"/>
      <c r="AH404" s="43"/>
      <c r="AI404" s="43"/>
      <c r="AJ404" s="43"/>
      <c r="AK404" s="43"/>
      <c r="AL404" s="43"/>
      <c r="AM404" s="43"/>
      <c r="AN404" s="43"/>
      <c r="AO404" s="43"/>
      <c r="AP404" s="43"/>
      <c r="AQ404" s="43"/>
      <c r="AR404" s="43"/>
      <c r="AS404" s="43"/>
      <c r="AT404" s="43"/>
      <c r="AU404" s="44"/>
      <c r="AV404" s="120"/>
    </row>
    <row r="405" spans="1:48" ht="16.149999999999999" customHeight="1" thickBot="1" x14ac:dyDescent="0.2">
      <c r="A405" s="62"/>
      <c r="B405" s="49"/>
      <c r="C405" s="106" t="s">
        <v>293</v>
      </c>
      <c r="D405" s="50"/>
      <c r="E405" s="50"/>
      <c r="F405" s="50"/>
      <c r="G405" s="50"/>
      <c r="H405" s="50"/>
      <c r="I405" s="50"/>
      <c r="J405" s="50"/>
      <c r="K405" s="50"/>
      <c r="L405" s="51"/>
      <c r="M405" s="50"/>
      <c r="N405" s="51"/>
      <c r="O405" s="50"/>
      <c r="P405" s="50"/>
      <c r="Q405" s="50"/>
      <c r="R405" s="50"/>
      <c r="S405" s="50"/>
      <c r="T405" s="50"/>
      <c r="U405" s="50"/>
      <c r="V405" s="50"/>
      <c r="W405" s="50"/>
      <c r="X405" s="50"/>
      <c r="Y405" s="50"/>
      <c r="Z405" s="50"/>
      <c r="AA405" s="50"/>
      <c r="AB405" s="50"/>
      <c r="AC405" s="50"/>
      <c r="AD405" s="50"/>
      <c r="AE405" s="50"/>
      <c r="AF405" s="50"/>
      <c r="AG405" s="50"/>
      <c r="AH405" s="50"/>
      <c r="AI405" s="50"/>
      <c r="AJ405" s="50"/>
      <c r="AK405" s="50"/>
      <c r="AL405" s="50"/>
      <c r="AM405" s="50"/>
      <c r="AN405" s="50"/>
      <c r="AO405" s="50"/>
      <c r="AP405" s="50"/>
      <c r="AQ405" s="50"/>
      <c r="AR405" s="50"/>
      <c r="AS405" s="50"/>
      <c r="AT405" s="50"/>
      <c r="AU405" s="52"/>
      <c r="AV405" s="120"/>
    </row>
    <row r="406" spans="1:48" ht="16.149999999999999" customHeight="1" thickTop="1" x14ac:dyDescent="0.15">
      <c r="A406" s="73"/>
      <c r="B406" s="74"/>
      <c r="C406" s="74"/>
      <c r="D406" s="74"/>
      <c r="E406" s="74"/>
      <c r="F406" s="74"/>
      <c r="G406" s="74"/>
      <c r="H406" s="74"/>
      <c r="I406" s="74"/>
      <c r="J406" s="74"/>
      <c r="K406" s="74"/>
      <c r="L406" s="74"/>
      <c r="M406" s="74"/>
      <c r="N406" s="74"/>
      <c r="O406" s="74"/>
      <c r="P406" s="74"/>
      <c r="Q406" s="74"/>
      <c r="R406" s="74"/>
      <c r="S406" s="74"/>
      <c r="T406" s="74"/>
      <c r="U406" s="74"/>
      <c r="V406" s="74"/>
      <c r="W406" s="74"/>
      <c r="X406" s="74"/>
      <c r="Y406" s="74"/>
      <c r="Z406" s="74"/>
      <c r="AA406" s="74"/>
      <c r="AB406" s="74"/>
      <c r="AC406" s="74"/>
      <c r="AD406" s="74"/>
      <c r="AE406" s="74"/>
      <c r="AF406" s="74"/>
      <c r="AG406" s="74"/>
      <c r="AH406" s="74"/>
      <c r="AI406" s="74"/>
      <c r="AJ406" s="74"/>
      <c r="AK406" s="74"/>
      <c r="AL406" s="74"/>
      <c r="AM406" s="74"/>
      <c r="AN406" s="74"/>
      <c r="AO406" s="74"/>
      <c r="AP406" s="74"/>
      <c r="AQ406" s="74"/>
      <c r="AR406" s="74"/>
      <c r="AS406" s="74"/>
      <c r="AT406" s="74"/>
      <c r="AU406" s="74"/>
      <c r="AV406" s="75"/>
    </row>
  </sheetData>
  <sheetProtection algorithmName="SHA-512" hashValue="vEmgO5THd2QfP128B852In9UAKEMa9JFsLsgVlUPMDhauhBJggvQ5LCOzu61V4ZhFrFyyPXmTR8FMlmnCqluyg==" saltValue="dze0zKfJp1YldyI6REsWxA==" spinCount="100000" sheet="1" selectLockedCells="1"/>
  <mergeCells count="78">
    <mergeCell ref="B6:AU9"/>
    <mergeCell ref="E295:AU296"/>
    <mergeCell ref="D276:AU278"/>
    <mergeCell ref="F281:AU282"/>
    <mergeCell ref="F267:AU268"/>
    <mergeCell ref="D290:AU292"/>
    <mergeCell ref="F288:AU289"/>
    <mergeCell ref="F252:AU254"/>
    <mergeCell ref="F260:AU261"/>
    <mergeCell ref="F274:AU275"/>
    <mergeCell ref="D262:AU264"/>
    <mergeCell ref="F228:AU229"/>
    <mergeCell ref="M404:AD404"/>
    <mergeCell ref="D389:AU391"/>
    <mergeCell ref="D394:AU396"/>
    <mergeCell ref="D304:AU306"/>
    <mergeCell ref="E302:AU303"/>
    <mergeCell ref="D319:AU321"/>
    <mergeCell ref="E331:AU332"/>
    <mergeCell ref="E317:AU318"/>
    <mergeCell ref="D339:AU341"/>
    <mergeCell ref="D357:AU359"/>
    <mergeCell ref="E309:AU311"/>
    <mergeCell ref="AC386:AD386"/>
    <mergeCell ref="D381:AU382"/>
    <mergeCell ref="D383:AU384"/>
    <mergeCell ref="P379:AU379"/>
    <mergeCell ref="R234:AU234"/>
    <mergeCell ref="E237:AU238"/>
    <mergeCell ref="E244:AU245"/>
    <mergeCell ref="D246:AU248"/>
    <mergeCell ref="R167:AU167"/>
    <mergeCell ref="D175:AU177"/>
    <mergeCell ref="R185:AU185"/>
    <mergeCell ref="F190:AU191"/>
    <mergeCell ref="F197:AU198"/>
    <mergeCell ref="F222:AU222"/>
    <mergeCell ref="R203:AU203"/>
    <mergeCell ref="F206:AU207"/>
    <mergeCell ref="F213:AU214"/>
    <mergeCell ref="R219:AU219"/>
    <mergeCell ref="D157:AU159"/>
    <mergeCell ref="D96:AU98"/>
    <mergeCell ref="D46:AU48"/>
    <mergeCell ref="R106:AU106"/>
    <mergeCell ref="F89:AU90"/>
    <mergeCell ref="F109:AU110"/>
    <mergeCell ref="D119:AU121"/>
    <mergeCell ref="R129:AU129"/>
    <mergeCell ref="F132:AU133"/>
    <mergeCell ref="R142:AU142"/>
    <mergeCell ref="R148:AU148"/>
    <mergeCell ref="F155:AU156"/>
    <mergeCell ref="B10:AU10"/>
    <mergeCell ref="B23:AU23"/>
    <mergeCell ref="K30:L30"/>
    <mergeCell ref="R86:AU86"/>
    <mergeCell ref="B22:AU22"/>
    <mergeCell ref="B25:AU25"/>
    <mergeCell ref="B26:J26"/>
    <mergeCell ref="K26:AU26"/>
    <mergeCell ref="B27:J27"/>
    <mergeCell ref="K32:L32"/>
    <mergeCell ref="K33:L33"/>
    <mergeCell ref="F70:AU71"/>
    <mergeCell ref="D76:AU78"/>
    <mergeCell ref="D64:AU66"/>
    <mergeCell ref="K34:L34"/>
    <mergeCell ref="K35:L35"/>
    <mergeCell ref="K36:L36"/>
    <mergeCell ref="U37:V37"/>
    <mergeCell ref="B24:J24"/>
    <mergeCell ref="B12:AU14"/>
    <mergeCell ref="Y24:AG24"/>
    <mergeCell ref="K24:X24"/>
    <mergeCell ref="AH24:AU24"/>
    <mergeCell ref="K31:L31"/>
    <mergeCell ref="K27:AU27"/>
  </mergeCells>
  <phoneticPr fontId="1"/>
  <dataValidations count="3">
    <dataValidation type="whole" imeMode="off" operator="greaterThanOrEqual" allowBlank="1" showInputMessage="1" showErrorMessage="1" sqref="U37:V37 K30:L36" xr:uid="{00000000-0002-0000-0000-000000000000}">
      <formula1>0</formula1>
    </dataValidation>
    <dataValidation type="list" allowBlank="1" showInputMessage="1" showErrorMessage="1" sqref="AH24:AU24" xr:uid="{00000000-0002-0000-0000-000001000000}">
      <formula1>"北海道,東北,関東甲信越,中部,近畿,中国,四国,九州"</formula1>
    </dataValidation>
    <dataValidation imeMode="off" allowBlank="1" showInputMessage="1" showErrorMessage="1" sqref="AC386:AD386 K24:X24" xr:uid="{00000000-0002-0000-0000-000002000000}"/>
  </dataValidations>
  <pageMargins left="0.39370078740157483" right="0.39370078740157483" top="0.39370078740157483" bottom="0.62992125984251968" header="0.31496062992125984" footer="0.31496062992125984"/>
  <pageSetup paperSize="9" orientation="portrait" horizontalDpi="4294967293" r:id="rId1"/>
  <rowBreaks count="6" manualBreakCount="6">
    <brk id="20" max="16383" man="1"/>
    <brk id="114" max="16383" man="1"/>
    <brk id="161" max="16383" man="1"/>
    <brk id="209" max="16383" man="1"/>
    <brk id="251" max="16383" man="1"/>
    <brk id="344" max="16383" man="1"/>
  </rowBreaks>
  <ignoredErrors>
    <ignoredError sqref="B29 B39 AI19 AI15 R15 B187 B323 B36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81" r:id="rId4" name="Group Box 57">
              <controlPr defaultSize="0" autoFill="0" autoPict="0">
                <anchor moveWithCells="1" sizeWithCells="1">
                  <from>
                    <xdr:col>2</xdr:col>
                    <xdr:colOff>66675</xdr:colOff>
                    <xdr:row>89</xdr:row>
                    <xdr:rowOff>180975</xdr:rowOff>
                  </from>
                  <to>
                    <xdr:col>4</xdr:col>
                    <xdr:colOff>57150</xdr:colOff>
                    <xdr:row>93</xdr:row>
                    <xdr:rowOff>19050</xdr:rowOff>
                  </to>
                </anchor>
              </controlPr>
            </control>
          </mc:Choice>
        </mc:AlternateContent>
        <mc:AlternateContent xmlns:mc="http://schemas.openxmlformats.org/markup-compatibility/2006">
          <mc:Choice Requires="x14">
            <control shapeId="11510" r:id="rId5" name="Option Button 6390">
              <controlPr locked="0" defaultSize="0" autoFill="0" autoLine="0" autoPict="0">
                <anchor moveWithCells="1" sizeWithCells="1">
                  <from>
                    <xdr:col>2</xdr:col>
                    <xdr:colOff>123825</xdr:colOff>
                    <xdr:row>383</xdr:row>
                    <xdr:rowOff>142875</xdr:rowOff>
                  </from>
                  <to>
                    <xdr:col>4</xdr:col>
                    <xdr:colOff>66675</xdr:colOff>
                    <xdr:row>385</xdr:row>
                    <xdr:rowOff>28575</xdr:rowOff>
                  </to>
                </anchor>
              </controlPr>
            </control>
          </mc:Choice>
        </mc:AlternateContent>
        <mc:AlternateContent xmlns:mc="http://schemas.openxmlformats.org/markup-compatibility/2006">
          <mc:Choice Requires="x14">
            <control shapeId="11512" r:id="rId6" name="Option Button 6392">
              <controlPr locked="0" defaultSize="0" autoFill="0" autoLine="0" autoPict="0">
                <anchor moveWithCells="1" sizeWithCells="1">
                  <from>
                    <xdr:col>2</xdr:col>
                    <xdr:colOff>123825</xdr:colOff>
                    <xdr:row>384</xdr:row>
                    <xdr:rowOff>171450</xdr:rowOff>
                  </from>
                  <to>
                    <xdr:col>4</xdr:col>
                    <xdr:colOff>66675</xdr:colOff>
                    <xdr:row>385</xdr:row>
                    <xdr:rowOff>190500</xdr:rowOff>
                  </to>
                </anchor>
              </controlPr>
            </control>
          </mc:Choice>
        </mc:AlternateContent>
        <mc:AlternateContent xmlns:mc="http://schemas.openxmlformats.org/markup-compatibility/2006">
          <mc:Choice Requires="x14">
            <control shapeId="11514" r:id="rId7" name="Group Box 6394">
              <controlPr defaultSize="0" autoFill="0" autoPict="0">
                <anchor moveWithCells="1" sizeWithCells="1">
                  <from>
                    <xdr:col>1</xdr:col>
                    <xdr:colOff>95250</xdr:colOff>
                    <xdr:row>383</xdr:row>
                    <xdr:rowOff>85725</xdr:rowOff>
                  </from>
                  <to>
                    <xdr:col>5</xdr:col>
                    <xdr:colOff>38100</xdr:colOff>
                    <xdr:row>386</xdr:row>
                    <xdr:rowOff>123825</xdr:rowOff>
                  </to>
                </anchor>
              </controlPr>
            </control>
          </mc:Choice>
        </mc:AlternateContent>
        <mc:AlternateContent xmlns:mc="http://schemas.openxmlformats.org/markup-compatibility/2006">
          <mc:Choice Requires="x14">
            <control shapeId="9909" r:id="rId8" name="Check Box 5813">
              <controlPr locked="0" defaultSize="0" autoFill="0" autoLine="0" autoPict="0">
                <anchor moveWithCells="1" sizeWithCells="1">
                  <from>
                    <xdr:col>2</xdr:col>
                    <xdr:colOff>95250</xdr:colOff>
                    <xdr:row>366</xdr:row>
                    <xdr:rowOff>171450</xdr:rowOff>
                  </from>
                  <to>
                    <xdr:col>3</xdr:col>
                    <xdr:colOff>142875</xdr:colOff>
                    <xdr:row>367</xdr:row>
                    <xdr:rowOff>190500</xdr:rowOff>
                  </to>
                </anchor>
              </controlPr>
            </control>
          </mc:Choice>
        </mc:AlternateContent>
        <mc:AlternateContent xmlns:mc="http://schemas.openxmlformats.org/markup-compatibility/2006">
          <mc:Choice Requires="x14">
            <control shapeId="9910" r:id="rId9" name="Check Box 5814">
              <controlPr locked="0" defaultSize="0" autoFill="0" autoLine="0" autoPict="0">
                <anchor moveWithCells="1" sizeWithCells="1">
                  <from>
                    <xdr:col>2</xdr:col>
                    <xdr:colOff>95250</xdr:colOff>
                    <xdr:row>367</xdr:row>
                    <xdr:rowOff>171450</xdr:rowOff>
                  </from>
                  <to>
                    <xdr:col>4</xdr:col>
                    <xdr:colOff>0</xdr:colOff>
                    <xdr:row>368</xdr:row>
                    <xdr:rowOff>190500</xdr:rowOff>
                  </to>
                </anchor>
              </controlPr>
            </control>
          </mc:Choice>
        </mc:AlternateContent>
        <mc:AlternateContent xmlns:mc="http://schemas.openxmlformats.org/markup-compatibility/2006">
          <mc:Choice Requires="x14">
            <control shapeId="9911" r:id="rId10" name="Check Box 5815">
              <controlPr locked="0" defaultSize="0" autoFill="0" autoLine="0" autoPict="0">
                <anchor moveWithCells="1" sizeWithCells="1">
                  <from>
                    <xdr:col>2</xdr:col>
                    <xdr:colOff>95250</xdr:colOff>
                    <xdr:row>368</xdr:row>
                    <xdr:rowOff>171450</xdr:rowOff>
                  </from>
                  <to>
                    <xdr:col>4</xdr:col>
                    <xdr:colOff>0</xdr:colOff>
                    <xdr:row>369</xdr:row>
                    <xdr:rowOff>190500</xdr:rowOff>
                  </to>
                </anchor>
              </controlPr>
            </control>
          </mc:Choice>
        </mc:AlternateContent>
        <mc:AlternateContent xmlns:mc="http://schemas.openxmlformats.org/markup-compatibility/2006">
          <mc:Choice Requires="x14">
            <control shapeId="9912" r:id="rId11" name="Check Box 5816">
              <controlPr locked="0" defaultSize="0" autoFill="0" autoLine="0" autoPict="0">
                <anchor moveWithCells="1" sizeWithCells="1">
                  <from>
                    <xdr:col>2</xdr:col>
                    <xdr:colOff>95250</xdr:colOff>
                    <xdr:row>369</xdr:row>
                    <xdr:rowOff>180975</xdr:rowOff>
                  </from>
                  <to>
                    <xdr:col>4</xdr:col>
                    <xdr:colOff>0</xdr:colOff>
                    <xdr:row>371</xdr:row>
                    <xdr:rowOff>0</xdr:rowOff>
                  </to>
                </anchor>
              </controlPr>
            </control>
          </mc:Choice>
        </mc:AlternateContent>
        <mc:AlternateContent xmlns:mc="http://schemas.openxmlformats.org/markup-compatibility/2006">
          <mc:Choice Requires="x14">
            <control shapeId="9913" r:id="rId12" name="Check Box 5817">
              <controlPr locked="0" defaultSize="0" autoFill="0" autoLine="0" autoPict="0">
                <anchor moveWithCells="1" sizeWithCells="1">
                  <from>
                    <xdr:col>2</xdr:col>
                    <xdr:colOff>95250</xdr:colOff>
                    <xdr:row>370</xdr:row>
                    <xdr:rowOff>171450</xdr:rowOff>
                  </from>
                  <to>
                    <xdr:col>4</xdr:col>
                    <xdr:colOff>0</xdr:colOff>
                    <xdr:row>371</xdr:row>
                    <xdr:rowOff>190500</xdr:rowOff>
                  </to>
                </anchor>
              </controlPr>
            </control>
          </mc:Choice>
        </mc:AlternateContent>
        <mc:AlternateContent xmlns:mc="http://schemas.openxmlformats.org/markup-compatibility/2006">
          <mc:Choice Requires="x14">
            <control shapeId="9914" r:id="rId13" name="Check Box 5818">
              <controlPr locked="0" defaultSize="0" autoFill="0" autoLine="0" autoPict="0">
                <anchor moveWithCells="1" sizeWithCells="1">
                  <from>
                    <xdr:col>2</xdr:col>
                    <xdr:colOff>95250</xdr:colOff>
                    <xdr:row>371</xdr:row>
                    <xdr:rowOff>171450</xdr:rowOff>
                  </from>
                  <to>
                    <xdr:col>4</xdr:col>
                    <xdr:colOff>0</xdr:colOff>
                    <xdr:row>372</xdr:row>
                    <xdr:rowOff>190500</xdr:rowOff>
                  </to>
                </anchor>
              </controlPr>
            </control>
          </mc:Choice>
        </mc:AlternateContent>
        <mc:AlternateContent xmlns:mc="http://schemas.openxmlformats.org/markup-compatibility/2006">
          <mc:Choice Requires="x14">
            <control shapeId="9915" r:id="rId14" name="Check Box 5819">
              <controlPr locked="0" defaultSize="0" autoFill="0" autoLine="0" autoPict="0">
                <anchor moveWithCells="1" sizeWithCells="1">
                  <from>
                    <xdr:col>2</xdr:col>
                    <xdr:colOff>95250</xdr:colOff>
                    <xdr:row>372</xdr:row>
                    <xdr:rowOff>171450</xdr:rowOff>
                  </from>
                  <to>
                    <xdr:col>3</xdr:col>
                    <xdr:colOff>142875</xdr:colOff>
                    <xdr:row>373</xdr:row>
                    <xdr:rowOff>190500</xdr:rowOff>
                  </to>
                </anchor>
              </controlPr>
            </control>
          </mc:Choice>
        </mc:AlternateContent>
        <mc:AlternateContent xmlns:mc="http://schemas.openxmlformats.org/markup-compatibility/2006">
          <mc:Choice Requires="x14">
            <control shapeId="9916" r:id="rId15" name="Check Box 5820">
              <controlPr locked="0" defaultSize="0" autoFill="0" autoLine="0" autoPict="0">
                <anchor moveWithCells="1" sizeWithCells="1">
                  <from>
                    <xdr:col>2</xdr:col>
                    <xdr:colOff>95250</xdr:colOff>
                    <xdr:row>373</xdr:row>
                    <xdr:rowOff>180975</xdr:rowOff>
                  </from>
                  <to>
                    <xdr:col>3</xdr:col>
                    <xdr:colOff>142875</xdr:colOff>
                    <xdr:row>375</xdr:row>
                    <xdr:rowOff>0</xdr:rowOff>
                  </to>
                </anchor>
              </controlPr>
            </control>
          </mc:Choice>
        </mc:AlternateContent>
        <mc:AlternateContent xmlns:mc="http://schemas.openxmlformats.org/markup-compatibility/2006">
          <mc:Choice Requires="x14">
            <control shapeId="9917" r:id="rId16" name="Check Box 5821">
              <controlPr locked="0" defaultSize="0" autoFill="0" autoLine="0" autoPict="0">
                <anchor moveWithCells="1" sizeWithCells="1">
                  <from>
                    <xdr:col>2</xdr:col>
                    <xdr:colOff>95250</xdr:colOff>
                    <xdr:row>374</xdr:row>
                    <xdr:rowOff>171450</xdr:rowOff>
                  </from>
                  <to>
                    <xdr:col>4</xdr:col>
                    <xdr:colOff>0</xdr:colOff>
                    <xdr:row>375</xdr:row>
                    <xdr:rowOff>190500</xdr:rowOff>
                  </to>
                </anchor>
              </controlPr>
            </control>
          </mc:Choice>
        </mc:AlternateContent>
        <mc:AlternateContent xmlns:mc="http://schemas.openxmlformats.org/markup-compatibility/2006">
          <mc:Choice Requires="x14">
            <control shapeId="9918" r:id="rId17" name="Check Box 5822">
              <controlPr locked="0" defaultSize="0" autoFill="0" autoLine="0" autoPict="0">
                <anchor moveWithCells="1" sizeWithCells="1">
                  <from>
                    <xdr:col>2</xdr:col>
                    <xdr:colOff>95250</xdr:colOff>
                    <xdr:row>375</xdr:row>
                    <xdr:rowOff>171450</xdr:rowOff>
                  </from>
                  <to>
                    <xdr:col>4</xdr:col>
                    <xdr:colOff>0</xdr:colOff>
                    <xdr:row>376</xdr:row>
                    <xdr:rowOff>190500</xdr:rowOff>
                  </to>
                </anchor>
              </controlPr>
            </control>
          </mc:Choice>
        </mc:AlternateContent>
        <mc:AlternateContent xmlns:mc="http://schemas.openxmlformats.org/markup-compatibility/2006">
          <mc:Choice Requires="x14">
            <control shapeId="9919" r:id="rId18" name="Check Box 5823">
              <controlPr locked="0" defaultSize="0" autoFill="0" autoLine="0" autoPict="0">
                <anchor moveWithCells="1" sizeWithCells="1">
                  <from>
                    <xdr:col>2</xdr:col>
                    <xdr:colOff>95250</xdr:colOff>
                    <xdr:row>376</xdr:row>
                    <xdr:rowOff>171450</xdr:rowOff>
                  </from>
                  <to>
                    <xdr:col>3</xdr:col>
                    <xdr:colOff>142875</xdr:colOff>
                    <xdr:row>377</xdr:row>
                    <xdr:rowOff>190500</xdr:rowOff>
                  </to>
                </anchor>
              </controlPr>
            </control>
          </mc:Choice>
        </mc:AlternateContent>
        <mc:AlternateContent xmlns:mc="http://schemas.openxmlformats.org/markup-compatibility/2006">
          <mc:Choice Requires="x14">
            <control shapeId="9920" r:id="rId19" name="Check Box 5824">
              <controlPr locked="0" defaultSize="0" autoFill="0" autoLine="0" autoPict="0">
                <anchor moveWithCells="1" sizeWithCells="1">
                  <from>
                    <xdr:col>2</xdr:col>
                    <xdr:colOff>95250</xdr:colOff>
                    <xdr:row>377</xdr:row>
                    <xdr:rowOff>180975</xdr:rowOff>
                  </from>
                  <to>
                    <xdr:col>3</xdr:col>
                    <xdr:colOff>142875</xdr:colOff>
                    <xdr:row>379</xdr:row>
                    <xdr:rowOff>0</xdr:rowOff>
                  </to>
                </anchor>
              </controlPr>
            </control>
          </mc:Choice>
        </mc:AlternateContent>
        <mc:AlternateContent xmlns:mc="http://schemas.openxmlformats.org/markup-compatibility/2006">
          <mc:Choice Requires="x14">
            <control shapeId="9907" r:id="rId20" name="Option Button 5811">
              <controlPr locked="0" defaultSize="0" autoFill="0" autoLine="0" autoPict="0">
                <anchor moveWithCells="1" sizeWithCells="1">
                  <from>
                    <xdr:col>2</xdr:col>
                    <xdr:colOff>104775</xdr:colOff>
                    <xdr:row>362</xdr:row>
                    <xdr:rowOff>171450</xdr:rowOff>
                  </from>
                  <to>
                    <xdr:col>4</xdr:col>
                    <xdr:colOff>28575</xdr:colOff>
                    <xdr:row>364</xdr:row>
                    <xdr:rowOff>19050</xdr:rowOff>
                  </to>
                </anchor>
              </controlPr>
            </control>
          </mc:Choice>
        </mc:AlternateContent>
        <mc:AlternateContent xmlns:mc="http://schemas.openxmlformats.org/markup-compatibility/2006">
          <mc:Choice Requires="x14">
            <control shapeId="9908" r:id="rId21" name="Option Button 5812">
              <controlPr locked="0" defaultSize="0" autoFill="0" autoLine="0" autoPict="0">
                <anchor moveWithCells="1" sizeWithCells="1">
                  <from>
                    <xdr:col>2</xdr:col>
                    <xdr:colOff>104775</xdr:colOff>
                    <xdr:row>363</xdr:row>
                    <xdr:rowOff>171450</xdr:rowOff>
                  </from>
                  <to>
                    <xdr:col>4</xdr:col>
                    <xdr:colOff>9525</xdr:colOff>
                    <xdr:row>365</xdr:row>
                    <xdr:rowOff>19050</xdr:rowOff>
                  </to>
                </anchor>
              </controlPr>
            </control>
          </mc:Choice>
        </mc:AlternateContent>
        <mc:AlternateContent xmlns:mc="http://schemas.openxmlformats.org/markup-compatibility/2006">
          <mc:Choice Requires="x14">
            <control shapeId="4375" r:id="rId22" name="Option Button 1303">
              <controlPr locked="0" defaultSize="0" autoFill="0" autoLine="0" autoPict="0">
                <anchor moveWithCells="1" sizeWithCells="1">
                  <from>
                    <xdr:col>2</xdr:col>
                    <xdr:colOff>104775</xdr:colOff>
                    <xdr:row>349</xdr:row>
                    <xdr:rowOff>200025</xdr:rowOff>
                  </from>
                  <to>
                    <xdr:col>4</xdr:col>
                    <xdr:colOff>19050</xdr:colOff>
                    <xdr:row>350</xdr:row>
                    <xdr:rowOff>190500</xdr:rowOff>
                  </to>
                </anchor>
              </controlPr>
            </control>
          </mc:Choice>
        </mc:AlternateContent>
        <mc:AlternateContent xmlns:mc="http://schemas.openxmlformats.org/markup-compatibility/2006">
          <mc:Choice Requires="x14">
            <control shapeId="4376" r:id="rId23" name="Option Button 1304">
              <controlPr locked="0" defaultSize="0" autoFill="0" autoLine="0" autoPict="0">
                <anchor moveWithCells="1" sizeWithCells="1">
                  <from>
                    <xdr:col>2</xdr:col>
                    <xdr:colOff>104775</xdr:colOff>
                    <xdr:row>350</xdr:row>
                    <xdr:rowOff>190500</xdr:rowOff>
                  </from>
                  <to>
                    <xdr:col>4</xdr:col>
                    <xdr:colOff>19050</xdr:colOff>
                    <xdr:row>351</xdr:row>
                    <xdr:rowOff>190500</xdr:rowOff>
                  </to>
                </anchor>
              </controlPr>
            </control>
          </mc:Choice>
        </mc:AlternateContent>
        <mc:AlternateContent xmlns:mc="http://schemas.openxmlformats.org/markup-compatibility/2006">
          <mc:Choice Requires="x14">
            <control shapeId="4377" r:id="rId24" name="Group Box 1305">
              <controlPr defaultSize="0" autoFill="0" autoPict="0">
                <anchor moveWithCells="1" sizeWithCells="1">
                  <from>
                    <xdr:col>2</xdr:col>
                    <xdr:colOff>66675</xdr:colOff>
                    <xdr:row>349</xdr:row>
                    <xdr:rowOff>180975</xdr:rowOff>
                  </from>
                  <to>
                    <xdr:col>4</xdr:col>
                    <xdr:colOff>57150</xdr:colOff>
                    <xdr:row>354</xdr:row>
                    <xdr:rowOff>28575</xdr:rowOff>
                  </to>
                </anchor>
              </controlPr>
            </control>
          </mc:Choice>
        </mc:AlternateContent>
        <mc:AlternateContent xmlns:mc="http://schemas.openxmlformats.org/markup-compatibility/2006">
          <mc:Choice Requires="x14">
            <control shapeId="4378" r:id="rId25" name="Option Button 1306">
              <controlPr locked="0" defaultSize="0" autoFill="0" autoLine="0" autoPict="0">
                <anchor moveWithCells="1" sizeWithCells="1">
                  <from>
                    <xdr:col>2</xdr:col>
                    <xdr:colOff>104775</xdr:colOff>
                    <xdr:row>351</xdr:row>
                    <xdr:rowOff>200025</xdr:rowOff>
                  </from>
                  <to>
                    <xdr:col>4</xdr:col>
                    <xdr:colOff>19050</xdr:colOff>
                    <xdr:row>352</xdr:row>
                    <xdr:rowOff>190500</xdr:rowOff>
                  </to>
                </anchor>
              </controlPr>
            </control>
          </mc:Choice>
        </mc:AlternateContent>
        <mc:AlternateContent xmlns:mc="http://schemas.openxmlformats.org/markup-compatibility/2006">
          <mc:Choice Requires="x14">
            <control shapeId="4379" r:id="rId26" name="Option Button 1307">
              <controlPr locked="0" defaultSize="0" autoFill="0" autoLine="0" autoPict="0">
                <anchor moveWithCells="1" sizeWithCells="1">
                  <from>
                    <xdr:col>2</xdr:col>
                    <xdr:colOff>104775</xdr:colOff>
                    <xdr:row>352</xdr:row>
                    <xdr:rowOff>190500</xdr:rowOff>
                  </from>
                  <to>
                    <xdr:col>4</xdr:col>
                    <xdr:colOff>19050</xdr:colOff>
                    <xdr:row>353</xdr:row>
                    <xdr:rowOff>190500</xdr:rowOff>
                  </to>
                </anchor>
              </controlPr>
            </control>
          </mc:Choice>
        </mc:AlternateContent>
        <mc:AlternateContent xmlns:mc="http://schemas.openxmlformats.org/markup-compatibility/2006">
          <mc:Choice Requires="x14">
            <control shapeId="4370" r:id="rId27" name="Option Button 1298">
              <controlPr locked="0" defaultSize="0" autoFill="0" autoLine="0" autoPict="0">
                <anchor moveWithCells="1" sizeWithCells="1">
                  <from>
                    <xdr:col>2</xdr:col>
                    <xdr:colOff>104775</xdr:colOff>
                    <xdr:row>343</xdr:row>
                    <xdr:rowOff>200025</xdr:rowOff>
                  </from>
                  <to>
                    <xdr:col>4</xdr:col>
                    <xdr:colOff>19050</xdr:colOff>
                    <xdr:row>344</xdr:row>
                    <xdr:rowOff>190500</xdr:rowOff>
                  </to>
                </anchor>
              </controlPr>
            </control>
          </mc:Choice>
        </mc:AlternateContent>
        <mc:AlternateContent xmlns:mc="http://schemas.openxmlformats.org/markup-compatibility/2006">
          <mc:Choice Requires="x14">
            <control shapeId="4371" r:id="rId28" name="Option Button 1299">
              <controlPr locked="0" defaultSize="0" autoFill="0" autoLine="0" autoPict="0">
                <anchor moveWithCells="1" sizeWithCells="1">
                  <from>
                    <xdr:col>2</xdr:col>
                    <xdr:colOff>104775</xdr:colOff>
                    <xdr:row>344</xdr:row>
                    <xdr:rowOff>190500</xdr:rowOff>
                  </from>
                  <to>
                    <xdr:col>4</xdr:col>
                    <xdr:colOff>19050</xdr:colOff>
                    <xdr:row>345</xdr:row>
                    <xdr:rowOff>190500</xdr:rowOff>
                  </to>
                </anchor>
              </controlPr>
            </control>
          </mc:Choice>
        </mc:AlternateContent>
        <mc:AlternateContent xmlns:mc="http://schemas.openxmlformats.org/markup-compatibility/2006">
          <mc:Choice Requires="x14">
            <control shapeId="4372" r:id="rId29" name="Group Box 1300">
              <controlPr defaultSize="0" autoFill="0" autoPict="0">
                <anchor moveWithCells="1" sizeWithCells="1">
                  <from>
                    <xdr:col>2</xdr:col>
                    <xdr:colOff>66675</xdr:colOff>
                    <xdr:row>343</xdr:row>
                    <xdr:rowOff>180975</xdr:rowOff>
                  </from>
                  <to>
                    <xdr:col>4</xdr:col>
                    <xdr:colOff>57150</xdr:colOff>
                    <xdr:row>348</xdr:row>
                    <xdr:rowOff>28575</xdr:rowOff>
                  </to>
                </anchor>
              </controlPr>
            </control>
          </mc:Choice>
        </mc:AlternateContent>
        <mc:AlternateContent xmlns:mc="http://schemas.openxmlformats.org/markup-compatibility/2006">
          <mc:Choice Requires="x14">
            <control shapeId="4373" r:id="rId30" name="Option Button 1301">
              <controlPr locked="0" defaultSize="0" autoFill="0" autoLine="0" autoPict="0">
                <anchor moveWithCells="1" sizeWithCells="1">
                  <from>
                    <xdr:col>2</xdr:col>
                    <xdr:colOff>104775</xdr:colOff>
                    <xdr:row>345</xdr:row>
                    <xdr:rowOff>200025</xdr:rowOff>
                  </from>
                  <to>
                    <xdr:col>4</xdr:col>
                    <xdr:colOff>19050</xdr:colOff>
                    <xdr:row>346</xdr:row>
                    <xdr:rowOff>190500</xdr:rowOff>
                  </to>
                </anchor>
              </controlPr>
            </control>
          </mc:Choice>
        </mc:AlternateContent>
        <mc:AlternateContent xmlns:mc="http://schemas.openxmlformats.org/markup-compatibility/2006">
          <mc:Choice Requires="x14">
            <control shapeId="4374" r:id="rId31" name="Option Button 1302">
              <controlPr locked="0" defaultSize="0" autoFill="0" autoLine="0" autoPict="0">
                <anchor moveWithCells="1" sizeWithCells="1">
                  <from>
                    <xdr:col>2</xdr:col>
                    <xdr:colOff>104775</xdr:colOff>
                    <xdr:row>346</xdr:row>
                    <xdr:rowOff>190500</xdr:rowOff>
                  </from>
                  <to>
                    <xdr:col>4</xdr:col>
                    <xdr:colOff>19050</xdr:colOff>
                    <xdr:row>347</xdr:row>
                    <xdr:rowOff>190500</xdr:rowOff>
                  </to>
                </anchor>
              </controlPr>
            </control>
          </mc:Choice>
        </mc:AlternateContent>
        <mc:AlternateContent xmlns:mc="http://schemas.openxmlformats.org/markup-compatibility/2006">
          <mc:Choice Requires="x14">
            <control shapeId="4365" r:id="rId32" name="Option Button 1293">
              <controlPr locked="0" defaultSize="0" autoFill="0" autoLine="0" autoPict="0">
                <anchor moveWithCells="1" sizeWithCells="1">
                  <from>
                    <xdr:col>2</xdr:col>
                    <xdr:colOff>104775</xdr:colOff>
                    <xdr:row>331</xdr:row>
                    <xdr:rowOff>200025</xdr:rowOff>
                  </from>
                  <to>
                    <xdr:col>4</xdr:col>
                    <xdr:colOff>19050</xdr:colOff>
                    <xdr:row>332</xdr:row>
                    <xdr:rowOff>190500</xdr:rowOff>
                  </to>
                </anchor>
              </controlPr>
            </control>
          </mc:Choice>
        </mc:AlternateContent>
        <mc:AlternateContent xmlns:mc="http://schemas.openxmlformats.org/markup-compatibility/2006">
          <mc:Choice Requires="x14">
            <control shapeId="4366" r:id="rId33" name="Option Button 1294">
              <controlPr locked="0" defaultSize="0" autoFill="0" autoLine="0" autoPict="0">
                <anchor moveWithCells="1" sizeWithCells="1">
                  <from>
                    <xdr:col>2</xdr:col>
                    <xdr:colOff>104775</xdr:colOff>
                    <xdr:row>332</xdr:row>
                    <xdr:rowOff>190500</xdr:rowOff>
                  </from>
                  <to>
                    <xdr:col>4</xdr:col>
                    <xdr:colOff>19050</xdr:colOff>
                    <xdr:row>333</xdr:row>
                    <xdr:rowOff>190500</xdr:rowOff>
                  </to>
                </anchor>
              </controlPr>
            </control>
          </mc:Choice>
        </mc:AlternateContent>
        <mc:AlternateContent xmlns:mc="http://schemas.openxmlformats.org/markup-compatibility/2006">
          <mc:Choice Requires="x14">
            <control shapeId="4367" r:id="rId34" name="Group Box 1295">
              <controlPr defaultSize="0" autoFill="0" autoPict="0">
                <anchor moveWithCells="1" sizeWithCells="1">
                  <from>
                    <xdr:col>2</xdr:col>
                    <xdr:colOff>66675</xdr:colOff>
                    <xdr:row>331</xdr:row>
                    <xdr:rowOff>180975</xdr:rowOff>
                  </from>
                  <to>
                    <xdr:col>4</xdr:col>
                    <xdr:colOff>57150</xdr:colOff>
                    <xdr:row>336</xdr:row>
                    <xdr:rowOff>28575</xdr:rowOff>
                  </to>
                </anchor>
              </controlPr>
            </control>
          </mc:Choice>
        </mc:AlternateContent>
        <mc:AlternateContent xmlns:mc="http://schemas.openxmlformats.org/markup-compatibility/2006">
          <mc:Choice Requires="x14">
            <control shapeId="4368" r:id="rId35" name="Option Button 1296">
              <controlPr locked="0" defaultSize="0" autoFill="0" autoLine="0" autoPict="0">
                <anchor moveWithCells="1" sizeWithCells="1">
                  <from>
                    <xdr:col>2</xdr:col>
                    <xdr:colOff>104775</xdr:colOff>
                    <xdr:row>333</xdr:row>
                    <xdr:rowOff>200025</xdr:rowOff>
                  </from>
                  <to>
                    <xdr:col>4</xdr:col>
                    <xdr:colOff>19050</xdr:colOff>
                    <xdr:row>334</xdr:row>
                    <xdr:rowOff>190500</xdr:rowOff>
                  </to>
                </anchor>
              </controlPr>
            </control>
          </mc:Choice>
        </mc:AlternateContent>
        <mc:AlternateContent xmlns:mc="http://schemas.openxmlformats.org/markup-compatibility/2006">
          <mc:Choice Requires="x14">
            <control shapeId="4369" r:id="rId36" name="Option Button 1297">
              <controlPr locked="0" defaultSize="0" autoFill="0" autoLine="0" autoPict="0">
                <anchor moveWithCells="1" sizeWithCells="1">
                  <from>
                    <xdr:col>2</xdr:col>
                    <xdr:colOff>104775</xdr:colOff>
                    <xdr:row>334</xdr:row>
                    <xdr:rowOff>190500</xdr:rowOff>
                  </from>
                  <to>
                    <xdr:col>4</xdr:col>
                    <xdr:colOff>19050</xdr:colOff>
                    <xdr:row>335</xdr:row>
                    <xdr:rowOff>190500</xdr:rowOff>
                  </to>
                </anchor>
              </controlPr>
            </control>
          </mc:Choice>
        </mc:AlternateContent>
        <mc:AlternateContent xmlns:mc="http://schemas.openxmlformats.org/markup-compatibility/2006">
          <mc:Choice Requires="x14">
            <control shapeId="4360" r:id="rId37" name="Option Button 1288">
              <controlPr locked="0" defaultSize="0" autoFill="0" autoLine="0" autoPict="0">
                <anchor moveWithCells="1" sizeWithCells="1">
                  <from>
                    <xdr:col>2</xdr:col>
                    <xdr:colOff>104775</xdr:colOff>
                    <xdr:row>324</xdr:row>
                    <xdr:rowOff>200025</xdr:rowOff>
                  </from>
                  <to>
                    <xdr:col>4</xdr:col>
                    <xdr:colOff>19050</xdr:colOff>
                    <xdr:row>325</xdr:row>
                    <xdr:rowOff>190500</xdr:rowOff>
                  </to>
                </anchor>
              </controlPr>
            </control>
          </mc:Choice>
        </mc:AlternateContent>
        <mc:AlternateContent xmlns:mc="http://schemas.openxmlformats.org/markup-compatibility/2006">
          <mc:Choice Requires="x14">
            <control shapeId="4361" r:id="rId38" name="Option Button 1289">
              <controlPr locked="0" defaultSize="0" autoFill="0" autoLine="0" autoPict="0">
                <anchor moveWithCells="1" sizeWithCells="1">
                  <from>
                    <xdr:col>2</xdr:col>
                    <xdr:colOff>104775</xdr:colOff>
                    <xdr:row>325</xdr:row>
                    <xdr:rowOff>190500</xdr:rowOff>
                  </from>
                  <to>
                    <xdr:col>4</xdr:col>
                    <xdr:colOff>19050</xdr:colOff>
                    <xdr:row>326</xdr:row>
                    <xdr:rowOff>190500</xdr:rowOff>
                  </to>
                </anchor>
              </controlPr>
            </control>
          </mc:Choice>
        </mc:AlternateContent>
        <mc:AlternateContent xmlns:mc="http://schemas.openxmlformats.org/markup-compatibility/2006">
          <mc:Choice Requires="x14">
            <control shapeId="4362" r:id="rId39" name="Group Box 1290">
              <controlPr defaultSize="0" autoFill="0" autoPict="0">
                <anchor moveWithCells="1" sizeWithCells="1">
                  <from>
                    <xdr:col>2</xdr:col>
                    <xdr:colOff>66675</xdr:colOff>
                    <xdr:row>324</xdr:row>
                    <xdr:rowOff>180975</xdr:rowOff>
                  </from>
                  <to>
                    <xdr:col>4</xdr:col>
                    <xdr:colOff>57150</xdr:colOff>
                    <xdr:row>329</xdr:row>
                    <xdr:rowOff>28575</xdr:rowOff>
                  </to>
                </anchor>
              </controlPr>
            </control>
          </mc:Choice>
        </mc:AlternateContent>
        <mc:AlternateContent xmlns:mc="http://schemas.openxmlformats.org/markup-compatibility/2006">
          <mc:Choice Requires="x14">
            <control shapeId="4363" r:id="rId40" name="Option Button 1291">
              <controlPr locked="0" defaultSize="0" autoFill="0" autoLine="0" autoPict="0">
                <anchor moveWithCells="1" sizeWithCells="1">
                  <from>
                    <xdr:col>2</xdr:col>
                    <xdr:colOff>104775</xdr:colOff>
                    <xdr:row>326</xdr:row>
                    <xdr:rowOff>200025</xdr:rowOff>
                  </from>
                  <to>
                    <xdr:col>4</xdr:col>
                    <xdr:colOff>19050</xdr:colOff>
                    <xdr:row>327</xdr:row>
                    <xdr:rowOff>190500</xdr:rowOff>
                  </to>
                </anchor>
              </controlPr>
            </control>
          </mc:Choice>
        </mc:AlternateContent>
        <mc:AlternateContent xmlns:mc="http://schemas.openxmlformats.org/markup-compatibility/2006">
          <mc:Choice Requires="x14">
            <control shapeId="4364" r:id="rId41" name="Option Button 1292">
              <controlPr locked="0" defaultSize="0" autoFill="0" autoLine="0" autoPict="0">
                <anchor moveWithCells="1" sizeWithCells="1">
                  <from>
                    <xdr:col>2</xdr:col>
                    <xdr:colOff>104775</xdr:colOff>
                    <xdr:row>327</xdr:row>
                    <xdr:rowOff>190500</xdr:rowOff>
                  </from>
                  <to>
                    <xdr:col>4</xdr:col>
                    <xdr:colOff>19050</xdr:colOff>
                    <xdr:row>328</xdr:row>
                    <xdr:rowOff>190500</xdr:rowOff>
                  </to>
                </anchor>
              </controlPr>
            </control>
          </mc:Choice>
        </mc:AlternateContent>
        <mc:AlternateContent xmlns:mc="http://schemas.openxmlformats.org/markup-compatibility/2006">
          <mc:Choice Requires="x14">
            <control shapeId="4271" r:id="rId42" name="Option Button 1199">
              <controlPr locked="0" defaultSize="0" autoFill="0" autoLine="0" autoPict="0">
                <anchor moveWithCells="1" sizeWithCells="1">
                  <from>
                    <xdr:col>2</xdr:col>
                    <xdr:colOff>104775</xdr:colOff>
                    <xdr:row>310</xdr:row>
                    <xdr:rowOff>200025</xdr:rowOff>
                  </from>
                  <to>
                    <xdr:col>4</xdr:col>
                    <xdr:colOff>19050</xdr:colOff>
                    <xdr:row>311</xdr:row>
                    <xdr:rowOff>190500</xdr:rowOff>
                  </to>
                </anchor>
              </controlPr>
            </control>
          </mc:Choice>
        </mc:AlternateContent>
        <mc:AlternateContent xmlns:mc="http://schemas.openxmlformats.org/markup-compatibility/2006">
          <mc:Choice Requires="x14">
            <control shapeId="4272" r:id="rId43" name="Option Button 1200">
              <controlPr locked="0" defaultSize="0" autoFill="0" autoLine="0" autoPict="0">
                <anchor moveWithCells="1" sizeWithCells="1">
                  <from>
                    <xdr:col>2</xdr:col>
                    <xdr:colOff>104775</xdr:colOff>
                    <xdr:row>311</xdr:row>
                    <xdr:rowOff>190500</xdr:rowOff>
                  </from>
                  <to>
                    <xdr:col>4</xdr:col>
                    <xdr:colOff>19050</xdr:colOff>
                    <xdr:row>312</xdr:row>
                    <xdr:rowOff>190500</xdr:rowOff>
                  </to>
                </anchor>
              </controlPr>
            </control>
          </mc:Choice>
        </mc:AlternateContent>
        <mc:AlternateContent xmlns:mc="http://schemas.openxmlformats.org/markup-compatibility/2006">
          <mc:Choice Requires="x14">
            <control shapeId="4273" r:id="rId44" name="Group Box 1201">
              <controlPr defaultSize="0" autoFill="0" autoPict="0">
                <anchor moveWithCells="1" sizeWithCells="1">
                  <from>
                    <xdr:col>2</xdr:col>
                    <xdr:colOff>66675</xdr:colOff>
                    <xdr:row>310</xdr:row>
                    <xdr:rowOff>180975</xdr:rowOff>
                  </from>
                  <to>
                    <xdr:col>4</xdr:col>
                    <xdr:colOff>57150</xdr:colOff>
                    <xdr:row>315</xdr:row>
                    <xdr:rowOff>28575</xdr:rowOff>
                  </to>
                </anchor>
              </controlPr>
            </control>
          </mc:Choice>
        </mc:AlternateContent>
        <mc:AlternateContent xmlns:mc="http://schemas.openxmlformats.org/markup-compatibility/2006">
          <mc:Choice Requires="x14">
            <control shapeId="4274" r:id="rId45" name="Option Button 1202">
              <controlPr locked="0" defaultSize="0" autoFill="0" autoLine="0" autoPict="0">
                <anchor moveWithCells="1" sizeWithCells="1">
                  <from>
                    <xdr:col>2</xdr:col>
                    <xdr:colOff>104775</xdr:colOff>
                    <xdr:row>312</xdr:row>
                    <xdr:rowOff>200025</xdr:rowOff>
                  </from>
                  <to>
                    <xdr:col>4</xdr:col>
                    <xdr:colOff>19050</xdr:colOff>
                    <xdr:row>313</xdr:row>
                    <xdr:rowOff>190500</xdr:rowOff>
                  </to>
                </anchor>
              </controlPr>
            </control>
          </mc:Choice>
        </mc:AlternateContent>
        <mc:AlternateContent xmlns:mc="http://schemas.openxmlformats.org/markup-compatibility/2006">
          <mc:Choice Requires="x14">
            <control shapeId="4275" r:id="rId46" name="Option Button 1203">
              <controlPr locked="0" defaultSize="0" autoFill="0" autoLine="0" autoPict="0">
                <anchor moveWithCells="1" sizeWithCells="1">
                  <from>
                    <xdr:col>2</xdr:col>
                    <xdr:colOff>104775</xdr:colOff>
                    <xdr:row>313</xdr:row>
                    <xdr:rowOff>190500</xdr:rowOff>
                  </from>
                  <to>
                    <xdr:col>4</xdr:col>
                    <xdr:colOff>19050</xdr:colOff>
                    <xdr:row>314</xdr:row>
                    <xdr:rowOff>190500</xdr:rowOff>
                  </to>
                </anchor>
              </controlPr>
            </control>
          </mc:Choice>
        </mc:AlternateContent>
        <mc:AlternateContent xmlns:mc="http://schemas.openxmlformats.org/markup-compatibility/2006">
          <mc:Choice Requires="x14">
            <control shapeId="4261" r:id="rId47" name="Option Button 1189">
              <controlPr locked="0" defaultSize="0" autoFill="0" autoLine="0" autoPict="0">
                <anchor moveWithCells="1" sizeWithCells="1">
                  <from>
                    <xdr:col>2</xdr:col>
                    <xdr:colOff>104775</xdr:colOff>
                    <xdr:row>295</xdr:row>
                    <xdr:rowOff>200025</xdr:rowOff>
                  </from>
                  <to>
                    <xdr:col>4</xdr:col>
                    <xdr:colOff>19050</xdr:colOff>
                    <xdr:row>296</xdr:row>
                    <xdr:rowOff>180975</xdr:rowOff>
                  </to>
                </anchor>
              </controlPr>
            </control>
          </mc:Choice>
        </mc:AlternateContent>
        <mc:AlternateContent xmlns:mc="http://schemas.openxmlformats.org/markup-compatibility/2006">
          <mc:Choice Requires="x14">
            <control shapeId="4262" r:id="rId48" name="Option Button 1190">
              <controlPr locked="0" defaultSize="0" autoFill="0" autoLine="0" autoPict="0">
                <anchor moveWithCells="1" sizeWithCells="1">
                  <from>
                    <xdr:col>2</xdr:col>
                    <xdr:colOff>104775</xdr:colOff>
                    <xdr:row>296</xdr:row>
                    <xdr:rowOff>180975</xdr:rowOff>
                  </from>
                  <to>
                    <xdr:col>4</xdr:col>
                    <xdr:colOff>19050</xdr:colOff>
                    <xdr:row>297</xdr:row>
                    <xdr:rowOff>180975</xdr:rowOff>
                  </to>
                </anchor>
              </controlPr>
            </control>
          </mc:Choice>
        </mc:AlternateContent>
        <mc:AlternateContent xmlns:mc="http://schemas.openxmlformats.org/markup-compatibility/2006">
          <mc:Choice Requires="x14">
            <control shapeId="4263" r:id="rId49" name="Group Box 1191">
              <controlPr defaultSize="0" autoFill="0" autoPict="0">
                <anchor moveWithCells="1" sizeWithCells="1">
                  <from>
                    <xdr:col>2</xdr:col>
                    <xdr:colOff>66675</xdr:colOff>
                    <xdr:row>295</xdr:row>
                    <xdr:rowOff>180975</xdr:rowOff>
                  </from>
                  <to>
                    <xdr:col>4</xdr:col>
                    <xdr:colOff>57150</xdr:colOff>
                    <xdr:row>300</xdr:row>
                    <xdr:rowOff>0</xdr:rowOff>
                  </to>
                </anchor>
              </controlPr>
            </control>
          </mc:Choice>
        </mc:AlternateContent>
        <mc:AlternateContent xmlns:mc="http://schemas.openxmlformats.org/markup-compatibility/2006">
          <mc:Choice Requires="x14">
            <control shapeId="4264" r:id="rId50" name="Option Button 1192">
              <controlPr locked="0" defaultSize="0" autoFill="0" autoLine="0" autoPict="0">
                <anchor moveWithCells="1" sizeWithCells="1">
                  <from>
                    <xdr:col>2</xdr:col>
                    <xdr:colOff>104775</xdr:colOff>
                    <xdr:row>297</xdr:row>
                    <xdr:rowOff>180975</xdr:rowOff>
                  </from>
                  <to>
                    <xdr:col>4</xdr:col>
                    <xdr:colOff>19050</xdr:colOff>
                    <xdr:row>298</xdr:row>
                    <xdr:rowOff>171450</xdr:rowOff>
                  </to>
                </anchor>
              </controlPr>
            </control>
          </mc:Choice>
        </mc:AlternateContent>
        <mc:AlternateContent xmlns:mc="http://schemas.openxmlformats.org/markup-compatibility/2006">
          <mc:Choice Requires="x14">
            <control shapeId="4265" r:id="rId51" name="Option Button 1193">
              <controlPr locked="0" defaultSize="0" autoFill="0" autoLine="0" autoPict="0">
                <anchor moveWithCells="1" sizeWithCells="1">
                  <from>
                    <xdr:col>2</xdr:col>
                    <xdr:colOff>104775</xdr:colOff>
                    <xdr:row>298</xdr:row>
                    <xdr:rowOff>161925</xdr:rowOff>
                  </from>
                  <to>
                    <xdr:col>4</xdr:col>
                    <xdr:colOff>19050</xdr:colOff>
                    <xdr:row>299</xdr:row>
                    <xdr:rowOff>161925</xdr:rowOff>
                  </to>
                </anchor>
              </controlPr>
            </control>
          </mc:Choice>
        </mc:AlternateContent>
        <mc:AlternateContent xmlns:mc="http://schemas.openxmlformats.org/markup-compatibility/2006">
          <mc:Choice Requires="x14">
            <control shapeId="4221" r:id="rId52" name="Option Button 1149">
              <controlPr locked="0" defaultSize="0" autoFill="0" autoLine="0" autoPict="0">
                <anchor moveWithCells="1" sizeWithCells="1">
                  <from>
                    <xdr:col>2</xdr:col>
                    <xdr:colOff>104775</xdr:colOff>
                    <xdr:row>281</xdr:row>
                    <xdr:rowOff>200025</xdr:rowOff>
                  </from>
                  <to>
                    <xdr:col>4</xdr:col>
                    <xdr:colOff>19050</xdr:colOff>
                    <xdr:row>282</xdr:row>
                    <xdr:rowOff>180975</xdr:rowOff>
                  </to>
                </anchor>
              </controlPr>
            </control>
          </mc:Choice>
        </mc:AlternateContent>
        <mc:AlternateContent xmlns:mc="http://schemas.openxmlformats.org/markup-compatibility/2006">
          <mc:Choice Requires="x14">
            <control shapeId="4222" r:id="rId53" name="Option Button 1150">
              <controlPr locked="0" defaultSize="0" autoFill="0" autoLine="0" autoPict="0">
                <anchor moveWithCells="1" sizeWithCells="1">
                  <from>
                    <xdr:col>2</xdr:col>
                    <xdr:colOff>104775</xdr:colOff>
                    <xdr:row>282</xdr:row>
                    <xdr:rowOff>180975</xdr:rowOff>
                  </from>
                  <to>
                    <xdr:col>4</xdr:col>
                    <xdr:colOff>19050</xdr:colOff>
                    <xdr:row>283</xdr:row>
                    <xdr:rowOff>180975</xdr:rowOff>
                  </to>
                </anchor>
              </controlPr>
            </control>
          </mc:Choice>
        </mc:AlternateContent>
        <mc:AlternateContent xmlns:mc="http://schemas.openxmlformats.org/markup-compatibility/2006">
          <mc:Choice Requires="x14">
            <control shapeId="4223" r:id="rId54" name="Group Box 1151">
              <controlPr defaultSize="0" autoFill="0" autoPict="0">
                <anchor moveWithCells="1" sizeWithCells="1">
                  <from>
                    <xdr:col>2</xdr:col>
                    <xdr:colOff>66675</xdr:colOff>
                    <xdr:row>281</xdr:row>
                    <xdr:rowOff>180975</xdr:rowOff>
                  </from>
                  <to>
                    <xdr:col>4</xdr:col>
                    <xdr:colOff>57150</xdr:colOff>
                    <xdr:row>286</xdr:row>
                    <xdr:rowOff>0</xdr:rowOff>
                  </to>
                </anchor>
              </controlPr>
            </control>
          </mc:Choice>
        </mc:AlternateContent>
        <mc:AlternateContent xmlns:mc="http://schemas.openxmlformats.org/markup-compatibility/2006">
          <mc:Choice Requires="x14">
            <control shapeId="4224" r:id="rId55" name="Option Button 1152">
              <controlPr locked="0" defaultSize="0" autoFill="0" autoLine="0" autoPict="0">
                <anchor moveWithCells="1" sizeWithCells="1">
                  <from>
                    <xdr:col>2</xdr:col>
                    <xdr:colOff>104775</xdr:colOff>
                    <xdr:row>283</xdr:row>
                    <xdr:rowOff>180975</xdr:rowOff>
                  </from>
                  <to>
                    <xdr:col>4</xdr:col>
                    <xdr:colOff>19050</xdr:colOff>
                    <xdr:row>284</xdr:row>
                    <xdr:rowOff>171450</xdr:rowOff>
                  </to>
                </anchor>
              </controlPr>
            </control>
          </mc:Choice>
        </mc:AlternateContent>
        <mc:AlternateContent xmlns:mc="http://schemas.openxmlformats.org/markup-compatibility/2006">
          <mc:Choice Requires="x14">
            <control shapeId="4225" r:id="rId56" name="Option Button 1153">
              <controlPr locked="0" defaultSize="0" autoFill="0" autoLine="0" autoPict="0">
                <anchor moveWithCells="1" sizeWithCells="1">
                  <from>
                    <xdr:col>2</xdr:col>
                    <xdr:colOff>104775</xdr:colOff>
                    <xdr:row>284</xdr:row>
                    <xdr:rowOff>161925</xdr:rowOff>
                  </from>
                  <to>
                    <xdr:col>4</xdr:col>
                    <xdr:colOff>19050</xdr:colOff>
                    <xdr:row>285</xdr:row>
                    <xdr:rowOff>161925</xdr:rowOff>
                  </to>
                </anchor>
              </controlPr>
            </control>
          </mc:Choice>
        </mc:AlternateContent>
        <mc:AlternateContent xmlns:mc="http://schemas.openxmlformats.org/markup-compatibility/2006">
          <mc:Choice Requires="x14">
            <control shapeId="4211" r:id="rId57" name="Option Button 1139">
              <controlPr locked="0" defaultSize="0" autoFill="0" autoLine="0" autoPict="0">
                <anchor moveWithCells="1" sizeWithCells="1">
                  <from>
                    <xdr:col>2</xdr:col>
                    <xdr:colOff>104775</xdr:colOff>
                    <xdr:row>267</xdr:row>
                    <xdr:rowOff>200025</xdr:rowOff>
                  </from>
                  <to>
                    <xdr:col>4</xdr:col>
                    <xdr:colOff>19050</xdr:colOff>
                    <xdr:row>268</xdr:row>
                    <xdr:rowOff>180975</xdr:rowOff>
                  </to>
                </anchor>
              </controlPr>
            </control>
          </mc:Choice>
        </mc:AlternateContent>
        <mc:AlternateContent xmlns:mc="http://schemas.openxmlformats.org/markup-compatibility/2006">
          <mc:Choice Requires="x14">
            <control shapeId="4212" r:id="rId58" name="Option Button 1140">
              <controlPr locked="0" defaultSize="0" autoFill="0" autoLine="0" autoPict="0">
                <anchor moveWithCells="1" sizeWithCells="1">
                  <from>
                    <xdr:col>2</xdr:col>
                    <xdr:colOff>104775</xdr:colOff>
                    <xdr:row>268</xdr:row>
                    <xdr:rowOff>180975</xdr:rowOff>
                  </from>
                  <to>
                    <xdr:col>4</xdr:col>
                    <xdr:colOff>19050</xdr:colOff>
                    <xdr:row>269</xdr:row>
                    <xdr:rowOff>180975</xdr:rowOff>
                  </to>
                </anchor>
              </controlPr>
            </control>
          </mc:Choice>
        </mc:AlternateContent>
        <mc:AlternateContent xmlns:mc="http://schemas.openxmlformats.org/markup-compatibility/2006">
          <mc:Choice Requires="x14">
            <control shapeId="4213" r:id="rId59" name="Group Box 1141">
              <controlPr defaultSize="0" autoFill="0" autoPict="0">
                <anchor moveWithCells="1" sizeWithCells="1">
                  <from>
                    <xdr:col>2</xdr:col>
                    <xdr:colOff>66675</xdr:colOff>
                    <xdr:row>267</xdr:row>
                    <xdr:rowOff>180975</xdr:rowOff>
                  </from>
                  <to>
                    <xdr:col>4</xdr:col>
                    <xdr:colOff>57150</xdr:colOff>
                    <xdr:row>272</xdr:row>
                    <xdr:rowOff>0</xdr:rowOff>
                  </to>
                </anchor>
              </controlPr>
            </control>
          </mc:Choice>
        </mc:AlternateContent>
        <mc:AlternateContent xmlns:mc="http://schemas.openxmlformats.org/markup-compatibility/2006">
          <mc:Choice Requires="x14">
            <control shapeId="4214" r:id="rId60" name="Option Button 1142">
              <controlPr locked="0" defaultSize="0" autoFill="0" autoLine="0" autoPict="0">
                <anchor moveWithCells="1" sizeWithCells="1">
                  <from>
                    <xdr:col>2</xdr:col>
                    <xdr:colOff>104775</xdr:colOff>
                    <xdr:row>269</xdr:row>
                    <xdr:rowOff>180975</xdr:rowOff>
                  </from>
                  <to>
                    <xdr:col>4</xdr:col>
                    <xdr:colOff>19050</xdr:colOff>
                    <xdr:row>270</xdr:row>
                    <xdr:rowOff>171450</xdr:rowOff>
                  </to>
                </anchor>
              </controlPr>
            </control>
          </mc:Choice>
        </mc:AlternateContent>
        <mc:AlternateContent xmlns:mc="http://schemas.openxmlformats.org/markup-compatibility/2006">
          <mc:Choice Requires="x14">
            <control shapeId="4215" r:id="rId61" name="Option Button 1143">
              <controlPr locked="0" defaultSize="0" autoFill="0" autoLine="0" autoPict="0">
                <anchor moveWithCells="1" sizeWithCells="1">
                  <from>
                    <xdr:col>2</xdr:col>
                    <xdr:colOff>104775</xdr:colOff>
                    <xdr:row>270</xdr:row>
                    <xdr:rowOff>161925</xdr:rowOff>
                  </from>
                  <to>
                    <xdr:col>4</xdr:col>
                    <xdr:colOff>19050</xdr:colOff>
                    <xdr:row>271</xdr:row>
                    <xdr:rowOff>161925</xdr:rowOff>
                  </to>
                </anchor>
              </controlPr>
            </control>
          </mc:Choice>
        </mc:AlternateContent>
        <mc:AlternateContent xmlns:mc="http://schemas.openxmlformats.org/markup-compatibility/2006">
          <mc:Choice Requires="x14">
            <control shapeId="4135" r:id="rId62" name="Option Button 1063">
              <controlPr locked="0" defaultSize="0" autoFill="0" autoLine="0" autoPict="0">
                <anchor moveWithCells="1" sizeWithCells="1">
                  <from>
                    <xdr:col>2</xdr:col>
                    <xdr:colOff>104775</xdr:colOff>
                    <xdr:row>253</xdr:row>
                    <xdr:rowOff>200025</xdr:rowOff>
                  </from>
                  <to>
                    <xdr:col>4</xdr:col>
                    <xdr:colOff>19050</xdr:colOff>
                    <xdr:row>254</xdr:row>
                    <xdr:rowOff>180975</xdr:rowOff>
                  </to>
                </anchor>
              </controlPr>
            </control>
          </mc:Choice>
        </mc:AlternateContent>
        <mc:AlternateContent xmlns:mc="http://schemas.openxmlformats.org/markup-compatibility/2006">
          <mc:Choice Requires="x14">
            <control shapeId="4136" r:id="rId63" name="Option Button 1064">
              <controlPr locked="0" defaultSize="0" autoFill="0" autoLine="0" autoPict="0">
                <anchor moveWithCells="1" sizeWithCells="1">
                  <from>
                    <xdr:col>2</xdr:col>
                    <xdr:colOff>104775</xdr:colOff>
                    <xdr:row>254</xdr:row>
                    <xdr:rowOff>180975</xdr:rowOff>
                  </from>
                  <to>
                    <xdr:col>4</xdr:col>
                    <xdr:colOff>19050</xdr:colOff>
                    <xdr:row>255</xdr:row>
                    <xdr:rowOff>180975</xdr:rowOff>
                  </to>
                </anchor>
              </controlPr>
            </control>
          </mc:Choice>
        </mc:AlternateContent>
        <mc:AlternateContent xmlns:mc="http://schemas.openxmlformats.org/markup-compatibility/2006">
          <mc:Choice Requires="x14">
            <control shapeId="4137" r:id="rId64" name="Group Box 1065">
              <controlPr defaultSize="0" autoFill="0" autoPict="0">
                <anchor moveWithCells="1" sizeWithCells="1">
                  <from>
                    <xdr:col>2</xdr:col>
                    <xdr:colOff>66675</xdr:colOff>
                    <xdr:row>253</xdr:row>
                    <xdr:rowOff>180975</xdr:rowOff>
                  </from>
                  <to>
                    <xdr:col>4</xdr:col>
                    <xdr:colOff>57150</xdr:colOff>
                    <xdr:row>258</xdr:row>
                    <xdr:rowOff>0</xdr:rowOff>
                  </to>
                </anchor>
              </controlPr>
            </control>
          </mc:Choice>
        </mc:AlternateContent>
        <mc:AlternateContent xmlns:mc="http://schemas.openxmlformats.org/markup-compatibility/2006">
          <mc:Choice Requires="x14">
            <control shapeId="4138" r:id="rId65" name="Option Button 1066">
              <controlPr locked="0" defaultSize="0" autoFill="0" autoLine="0" autoPict="0">
                <anchor moveWithCells="1" sizeWithCells="1">
                  <from>
                    <xdr:col>2</xdr:col>
                    <xdr:colOff>104775</xdr:colOff>
                    <xdr:row>255</xdr:row>
                    <xdr:rowOff>180975</xdr:rowOff>
                  </from>
                  <to>
                    <xdr:col>4</xdr:col>
                    <xdr:colOff>19050</xdr:colOff>
                    <xdr:row>256</xdr:row>
                    <xdr:rowOff>171450</xdr:rowOff>
                  </to>
                </anchor>
              </controlPr>
            </control>
          </mc:Choice>
        </mc:AlternateContent>
        <mc:AlternateContent xmlns:mc="http://schemas.openxmlformats.org/markup-compatibility/2006">
          <mc:Choice Requires="x14">
            <control shapeId="4139" r:id="rId66" name="Option Button 1067">
              <controlPr locked="0" defaultSize="0" autoFill="0" autoLine="0" autoPict="0">
                <anchor moveWithCells="1" sizeWithCells="1">
                  <from>
                    <xdr:col>2</xdr:col>
                    <xdr:colOff>104775</xdr:colOff>
                    <xdr:row>256</xdr:row>
                    <xdr:rowOff>161925</xdr:rowOff>
                  </from>
                  <to>
                    <xdr:col>4</xdr:col>
                    <xdr:colOff>19050</xdr:colOff>
                    <xdr:row>257</xdr:row>
                    <xdr:rowOff>161925</xdr:rowOff>
                  </to>
                </anchor>
              </controlPr>
            </control>
          </mc:Choice>
        </mc:AlternateContent>
        <mc:AlternateContent xmlns:mc="http://schemas.openxmlformats.org/markup-compatibility/2006">
          <mc:Choice Requires="x14">
            <control shapeId="4124" r:id="rId67" name="Option Button 1052">
              <controlPr locked="0" defaultSize="0" autoFill="0" autoLine="0" autoPict="0">
                <anchor moveWithCells="1" sizeWithCells="1">
                  <from>
                    <xdr:col>2</xdr:col>
                    <xdr:colOff>104775</xdr:colOff>
                    <xdr:row>237</xdr:row>
                    <xdr:rowOff>200025</xdr:rowOff>
                  </from>
                  <to>
                    <xdr:col>4</xdr:col>
                    <xdr:colOff>19050</xdr:colOff>
                    <xdr:row>238</xdr:row>
                    <xdr:rowOff>180975</xdr:rowOff>
                  </to>
                </anchor>
              </controlPr>
            </control>
          </mc:Choice>
        </mc:AlternateContent>
        <mc:AlternateContent xmlns:mc="http://schemas.openxmlformats.org/markup-compatibility/2006">
          <mc:Choice Requires="x14">
            <control shapeId="4125" r:id="rId68" name="Option Button 1053">
              <controlPr locked="0" defaultSize="0" autoFill="0" autoLine="0" autoPict="0">
                <anchor moveWithCells="1" sizeWithCells="1">
                  <from>
                    <xdr:col>2</xdr:col>
                    <xdr:colOff>104775</xdr:colOff>
                    <xdr:row>238</xdr:row>
                    <xdr:rowOff>180975</xdr:rowOff>
                  </from>
                  <to>
                    <xdr:col>4</xdr:col>
                    <xdr:colOff>19050</xdr:colOff>
                    <xdr:row>239</xdr:row>
                    <xdr:rowOff>180975</xdr:rowOff>
                  </to>
                </anchor>
              </controlPr>
            </control>
          </mc:Choice>
        </mc:AlternateContent>
        <mc:AlternateContent xmlns:mc="http://schemas.openxmlformats.org/markup-compatibility/2006">
          <mc:Choice Requires="x14">
            <control shapeId="4126" r:id="rId69" name="Group Box 1054">
              <controlPr defaultSize="0" autoFill="0" autoPict="0">
                <anchor moveWithCells="1" sizeWithCells="1">
                  <from>
                    <xdr:col>2</xdr:col>
                    <xdr:colOff>66675</xdr:colOff>
                    <xdr:row>237</xdr:row>
                    <xdr:rowOff>180975</xdr:rowOff>
                  </from>
                  <to>
                    <xdr:col>4</xdr:col>
                    <xdr:colOff>57150</xdr:colOff>
                    <xdr:row>242</xdr:row>
                    <xdr:rowOff>0</xdr:rowOff>
                  </to>
                </anchor>
              </controlPr>
            </control>
          </mc:Choice>
        </mc:AlternateContent>
        <mc:AlternateContent xmlns:mc="http://schemas.openxmlformats.org/markup-compatibility/2006">
          <mc:Choice Requires="x14">
            <control shapeId="4127" r:id="rId70" name="Option Button 1055">
              <controlPr locked="0" defaultSize="0" autoFill="0" autoLine="0" autoPict="0">
                <anchor moveWithCells="1" sizeWithCells="1">
                  <from>
                    <xdr:col>2</xdr:col>
                    <xdr:colOff>104775</xdr:colOff>
                    <xdr:row>239</xdr:row>
                    <xdr:rowOff>180975</xdr:rowOff>
                  </from>
                  <to>
                    <xdr:col>4</xdr:col>
                    <xdr:colOff>19050</xdr:colOff>
                    <xdr:row>240</xdr:row>
                    <xdr:rowOff>171450</xdr:rowOff>
                  </to>
                </anchor>
              </controlPr>
            </control>
          </mc:Choice>
        </mc:AlternateContent>
        <mc:AlternateContent xmlns:mc="http://schemas.openxmlformats.org/markup-compatibility/2006">
          <mc:Choice Requires="x14">
            <control shapeId="4128" r:id="rId71" name="Option Button 1056">
              <controlPr locked="0" defaultSize="0" autoFill="0" autoLine="0" autoPict="0">
                <anchor moveWithCells="1" sizeWithCells="1">
                  <from>
                    <xdr:col>2</xdr:col>
                    <xdr:colOff>104775</xdr:colOff>
                    <xdr:row>240</xdr:row>
                    <xdr:rowOff>161925</xdr:rowOff>
                  </from>
                  <to>
                    <xdr:col>4</xdr:col>
                    <xdr:colOff>19050</xdr:colOff>
                    <xdr:row>241</xdr:row>
                    <xdr:rowOff>161925</xdr:rowOff>
                  </to>
                </anchor>
              </controlPr>
            </control>
          </mc:Choice>
        </mc:AlternateContent>
        <mc:AlternateContent xmlns:mc="http://schemas.openxmlformats.org/markup-compatibility/2006">
          <mc:Choice Requires="x14">
            <control shapeId="1820" r:id="rId72" name="Option Button 796">
              <controlPr locked="0" defaultSize="0" autoFill="0" autoLine="0" autoPict="0">
                <anchor moveWithCells="1" sizeWithCells="1">
                  <from>
                    <xdr:col>2</xdr:col>
                    <xdr:colOff>104775</xdr:colOff>
                    <xdr:row>229</xdr:row>
                    <xdr:rowOff>9525</xdr:rowOff>
                  </from>
                  <to>
                    <xdr:col>4</xdr:col>
                    <xdr:colOff>19050</xdr:colOff>
                    <xdr:row>229</xdr:row>
                    <xdr:rowOff>200025</xdr:rowOff>
                  </to>
                </anchor>
              </controlPr>
            </control>
          </mc:Choice>
        </mc:AlternateContent>
        <mc:AlternateContent xmlns:mc="http://schemas.openxmlformats.org/markup-compatibility/2006">
          <mc:Choice Requires="x14">
            <control shapeId="1821" r:id="rId73" name="Option Button 797">
              <controlPr locked="0" defaultSize="0" autoFill="0" autoLine="0" autoPict="0">
                <anchor moveWithCells="1" sizeWithCells="1">
                  <from>
                    <xdr:col>2</xdr:col>
                    <xdr:colOff>104775</xdr:colOff>
                    <xdr:row>229</xdr:row>
                    <xdr:rowOff>200025</xdr:rowOff>
                  </from>
                  <to>
                    <xdr:col>4</xdr:col>
                    <xdr:colOff>19050</xdr:colOff>
                    <xdr:row>230</xdr:row>
                    <xdr:rowOff>200025</xdr:rowOff>
                  </to>
                </anchor>
              </controlPr>
            </control>
          </mc:Choice>
        </mc:AlternateContent>
        <mc:AlternateContent xmlns:mc="http://schemas.openxmlformats.org/markup-compatibility/2006">
          <mc:Choice Requires="x14">
            <control shapeId="1822" r:id="rId74" name="Group Box 798">
              <controlPr defaultSize="0" autoFill="0" autoPict="0">
                <anchor moveWithCells="1" sizeWithCells="1">
                  <from>
                    <xdr:col>2</xdr:col>
                    <xdr:colOff>66675</xdr:colOff>
                    <xdr:row>228</xdr:row>
                    <xdr:rowOff>190500</xdr:rowOff>
                  </from>
                  <to>
                    <xdr:col>4</xdr:col>
                    <xdr:colOff>57150</xdr:colOff>
                    <xdr:row>234</xdr:row>
                    <xdr:rowOff>9525</xdr:rowOff>
                  </to>
                </anchor>
              </controlPr>
            </control>
          </mc:Choice>
        </mc:AlternateContent>
        <mc:AlternateContent xmlns:mc="http://schemas.openxmlformats.org/markup-compatibility/2006">
          <mc:Choice Requires="x14">
            <control shapeId="1823" r:id="rId75" name="Option Button 799">
              <controlPr locked="0" defaultSize="0" autoFill="0" autoLine="0" autoPict="0">
                <anchor moveWithCells="1" sizeWithCells="1">
                  <from>
                    <xdr:col>2</xdr:col>
                    <xdr:colOff>104775</xdr:colOff>
                    <xdr:row>231</xdr:row>
                    <xdr:rowOff>9525</xdr:rowOff>
                  </from>
                  <to>
                    <xdr:col>4</xdr:col>
                    <xdr:colOff>19050</xdr:colOff>
                    <xdr:row>231</xdr:row>
                    <xdr:rowOff>190500</xdr:rowOff>
                  </to>
                </anchor>
              </controlPr>
            </control>
          </mc:Choice>
        </mc:AlternateContent>
        <mc:AlternateContent xmlns:mc="http://schemas.openxmlformats.org/markup-compatibility/2006">
          <mc:Choice Requires="x14">
            <control shapeId="1824" r:id="rId76" name="Option Button 800">
              <controlPr locked="0" defaultSize="0" autoFill="0" autoLine="0" autoPict="0">
                <anchor moveWithCells="1" sizeWithCells="1">
                  <from>
                    <xdr:col>2</xdr:col>
                    <xdr:colOff>104775</xdr:colOff>
                    <xdr:row>231</xdr:row>
                    <xdr:rowOff>190500</xdr:rowOff>
                  </from>
                  <to>
                    <xdr:col>4</xdr:col>
                    <xdr:colOff>19050</xdr:colOff>
                    <xdr:row>232</xdr:row>
                    <xdr:rowOff>200025</xdr:rowOff>
                  </to>
                </anchor>
              </controlPr>
            </control>
          </mc:Choice>
        </mc:AlternateContent>
        <mc:AlternateContent xmlns:mc="http://schemas.openxmlformats.org/markup-compatibility/2006">
          <mc:Choice Requires="x14">
            <control shapeId="1825" r:id="rId77" name="Option Button 801">
              <controlPr locked="0" defaultSize="0" autoFill="0" autoLine="0" autoPict="0">
                <anchor moveWithCells="1" sizeWithCells="1">
                  <from>
                    <xdr:col>2</xdr:col>
                    <xdr:colOff>104775</xdr:colOff>
                    <xdr:row>232</xdr:row>
                    <xdr:rowOff>190500</xdr:rowOff>
                  </from>
                  <to>
                    <xdr:col>4</xdr:col>
                    <xdr:colOff>19050</xdr:colOff>
                    <xdr:row>233</xdr:row>
                    <xdr:rowOff>200025</xdr:rowOff>
                  </to>
                </anchor>
              </controlPr>
            </control>
          </mc:Choice>
        </mc:AlternateContent>
        <mc:AlternateContent xmlns:mc="http://schemas.openxmlformats.org/markup-compatibility/2006">
          <mc:Choice Requires="x14">
            <control shapeId="1815" r:id="rId78" name="Option Button 791">
              <controlPr locked="0" defaultSize="0" autoFill="0" autoLine="0" autoPict="0">
                <anchor moveWithCells="1" sizeWithCells="1">
                  <from>
                    <xdr:col>2</xdr:col>
                    <xdr:colOff>104775</xdr:colOff>
                    <xdr:row>221</xdr:row>
                    <xdr:rowOff>200025</xdr:rowOff>
                  </from>
                  <to>
                    <xdr:col>4</xdr:col>
                    <xdr:colOff>19050</xdr:colOff>
                    <xdr:row>222</xdr:row>
                    <xdr:rowOff>180975</xdr:rowOff>
                  </to>
                </anchor>
              </controlPr>
            </control>
          </mc:Choice>
        </mc:AlternateContent>
        <mc:AlternateContent xmlns:mc="http://schemas.openxmlformats.org/markup-compatibility/2006">
          <mc:Choice Requires="x14">
            <control shapeId="1816" r:id="rId79" name="Option Button 792">
              <controlPr locked="0" defaultSize="0" autoFill="0" autoLine="0" autoPict="0">
                <anchor moveWithCells="1" sizeWithCells="1">
                  <from>
                    <xdr:col>2</xdr:col>
                    <xdr:colOff>104775</xdr:colOff>
                    <xdr:row>222</xdr:row>
                    <xdr:rowOff>180975</xdr:rowOff>
                  </from>
                  <to>
                    <xdr:col>4</xdr:col>
                    <xdr:colOff>19050</xdr:colOff>
                    <xdr:row>223</xdr:row>
                    <xdr:rowOff>180975</xdr:rowOff>
                  </to>
                </anchor>
              </controlPr>
            </control>
          </mc:Choice>
        </mc:AlternateContent>
        <mc:AlternateContent xmlns:mc="http://schemas.openxmlformats.org/markup-compatibility/2006">
          <mc:Choice Requires="x14">
            <control shapeId="1817" r:id="rId80" name="Group Box 793">
              <controlPr defaultSize="0" autoFill="0" autoPict="0">
                <anchor moveWithCells="1" sizeWithCells="1">
                  <from>
                    <xdr:col>2</xdr:col>
                    <xdr:colOff>66675</xdr:colOff>
                    <xdr:row>221</xdr:row>
                    <xdr:rowOff>180975</xdr:rowOff>
                  </from>
                  <to>
                    <xdr:col>4</xdr:col>
                    <xdr:colOff>57150</xdr:colOff>
                    <xdr:row>226</xdr:row>
                    <xdr:rowOff>0</xdr:rowOff>
                  </to>
                </anchor>
              </controlPr>
            </control>
          </mc:Choice>
        </mc:AlternateContent>
        <mc:AlternateContent xmlns:mc="http://schemas.openxmlformats.org/markup-compatibility/2006">
          <mc:Choice Requires="x14">
            <control shapeId="1818" r:id="rId81" name="Option Button 794">
              <controlPr locked="0" defaultSize="0" autoFill="0" autoLine="0" autoPict="0">
                <anchor moveWithCells="1" sizeWithCells="1">
                  <from>
                    <xdr:col>2</xdr:col>
                    <xdr:colOff>104775</xdr:colOff>
                    <xdr:row>223</xdr:row>
                    <xdr:rowOff>180975</xdr:rowOff>
                  </from>
                  <to>
                    <xdr:col>4</xdr:col>
                    <xdr:colOff>19050</xdr:colOff>
                    <xdr:row>224</xdr:row>
                    <xdr:rowOff>171450</xdr:rowOff>
                  </to>
                </anchor>
              </controlPr>
            </control>
          </mc:Choice>
        </mc:AlternateContent>
        <mc:AlternateContent xmlns:mc="http://schemas.openxmlformats.org/markup-compatibility/2006">
          <mc:Choice Requires="x14">
            <control shapeId="1819" r:id="rId82" name="Option Button 795">
              <controlPr locked="0" defaultSize="0" autoFill="0" autoLine="0" autoPict="0">
                <anchor moveWithCells="1" sizeWithCells="1">
                  <from>
                    <xdr:col>2</xdr:col>
                    <xdr:colOff>104775</xdr:colOff>
                    <xdr:row>224</xdr:row>
                    <xdr:rowOff>161925</xdr:rowOff>
                  </from>
                  <to>
                    <xdr:col>4</xdr:col>
                    <xdr:colOff>19050</xdr:colOff>
                    <xdr:row>225</xdr:row>
                    <xdr:rowOff>161925</xdr:rowOff>
                  </to>
                </anchor>
              </controlPr>
            </control>
          </mc:Choice>
        </mc:AlternateContent>
        <mc:AlternateContent xmlns:mc="http://schemas.openxmlformats.org/markup-compatibility/2006">
          <mc:Choice Requires="x14">
            <control shapeId="1779" r:id="rId83" name="Option Button 755">
              <controlPr locked="0" defaultSize="0" autoFill="0" autoLine="0" autoPict="0">
                <anchor moveWithCells="1" sizeWithCells="1">
                  <from>
                    <xdr:col>2</xdr:col>
                    <xdr:colOff>104775</xdr:colOff>
                    <xdr:row>214</xdr:row>
                    <xdr:rowOff>9525</xdr:rowOff>
                  </from>
                  <to>
                    <xdr:col>4</xdr:col>
                    <xdr:colOff>19050</xdr:colOff>
                    <xdr:row>214</xdr:row>
                    <xdr:rowOff>200025</xdr:rowOff>
                  </to>
                </anchor>
              </controlPr>
            </control>
          </mc:Choice>
        </mc:AlternateContent>
        <mc:AlternateContent xmlns:mc="http://schemas.openxmlformats.org/markup-compatibility/2006">
          <mc:Choice Requires="x14">
            <control shapeId="1780" r:id="rId84" name="Option Button 756">
              <controlPr locked="0" defaultSize="0" autoFill="0" autoLine="0" autoPict="0">
                <anchor moveWithCells="1" sizeWithCells="1">
                  <from>
                    <xdr:col>2</xdr:col>
                    <xdr:colOff>104775</xdr:colOff>
                    <xdr:row>214</xdr:row>
                    <xdr:rowOff>200025</xdr:rowOff>
                  </from>
                  <to>
                    <xdr:col>4</xdr:col>
                    <xdr:colOff>19050</xdr:colOff>
                    <xdr:row>215</xdr:row>
                    <xdr:rowOff>200025</xdr:rowOff>
                  </to>
                </anchor>
              </controlPr>
            </control>
          </mc:Choice>
        </mc:AlternateContent>
        <mc:AlternateContent xmlns:mc="http://schemas.openxmlformats.org/markup-compatibility/2006">
          <mc:Choice Requires="x14">
            <control shapeId="1781" r:id="rId85" name="Group Box 757">
              <controlPr defaultSize="0" autoFill="0" autoPict="0">
                <anchor moveWithCells="1" sizeWithCells="1">
                  <from>
                    <xdr:col>2</xdr:col>
                    <xdr:colOff>66675</xdr:colOff>
                    <xdr:row>213</xdr:row>
                    <xdr:rowOff>190500</xdr:rowOff>
                  </from>
                  <to>
                    <xdr:col>4</xdr:col>
                    <xdr:colOff>57150</xdr:colOff>
                    <xdr:row>219</xdr:row>
                    <xdr:rowOff>9525</xdr:rowOff>
                  </to>
                </anchor>
              </controlPr>
            </control>
          </mc:Choice>
        </mc:AlternateContent>
        <mc:AlternateContent xmlns:mc="http://schemas.openxmlformats.org/markup-compatibility/2006">
          <mc:Choice Requires="x14">
            <control shapeId="1782" r:id="rId86" name="Option Button 758">
              <controlPr locked="0" defaultSize="0" autoFill="0" autoLine="0" autoPict="0">
                <anchor moveWithCells="1" sizeWithCells="1">
                  <from>
                    <xdr:col>2</xdr:col>
                    <xdr:colOff>104775</xdr:colOff>
                    <xdr:row>216</xdr:row>
                    <xdr:rowOff>9525</xdr:rowOff>
                  </from>
                  <to>
                    <xdr:col>4</xdr:col>
                    <xdr:colOff>19050</xdr:colOff>
                    <xdr:row>216</xdr:row>
                    <xdr:rowOff>190500</xdr:rowOff>
                  </to>
                </anchor>
              </controlPr>
            </control>
          </mc:Choice>
        </mc:AlternateContent>
        <mc:AlternateContent xmlns:mc="http://schemas.openxmlformats.org/markup-compatibility/2006">
          <mc:Choice Requires="x14">
            <control shapeId="1783" r:id="rId87" name="Option Button 759">
              <controlPr locked="0" defaultSize="0" autoFill="0" autoLine="0" autoPict="0">
                <anchor moveWithCells="1" sizeWithCells="1">
                  <from>
                    <xdr:col>2</xdr:col>
                    <xdr:colOff>104775</xdr:colOff>
                    <xdr:row>216</xdr:row>
                    <xdr:rowOff>190500</xdr:rowOff>
                  </from>
                  <to>
                    <xdr:col>4</xdr:col>
                    <xdr:colOff>19050</xdr:colOff>
                    <xdr:row>217</xdr:row>
                    <xdr:rowOff>200025</xdr:rowOff>
                  </to>
                </anchor>
              </controlPr>
            </control>
          </mc:Choice>
        </mc:AlternateContent>
        <mc:AlternateContent xmlns:mc="http://schemas.openxmlformats.org/markup-compatibility/2006">
          <mc:Choice Requires="x14">
            <control shapeId="1784" r:id="rId88" name="Option Button 760">
              <controlPr locked="0" defaultSize="0" autoFill="0" autoLine="0" autoPict="0">
                <anchor moveWithCells="1" sizeWithCells="1">
                  <from>
                    <xdr:col>2</xdr:col>
                    <xdr:colOff>104775</xdr:colOff>
                    <xdr:row>217</xdr:row>
                    <xdr:rowOff>190500</xdr:rowOff>
                  </from>
                  <to>
                    <xdr:col>4</xdr:col>
                    <xdr:colOff>19050</xdr:colOff>
                    <xdr:row>218</xdr:row>
                    <xdr:rowOff>200025</xdr:rowOff>
                  </to>
                </anchor>
              </controlPr>
            </control>
          </mc:Choice>
        </mc:AlternateContent>
        <mc:AlternateContent xmlns:mc="http://schemas.openxmlformats.org/markup-compatibility/2006">
          <mc:Choice Requires="x14">
            <control shapeId="1774" r:id="rId89" name="Option Button 750">
              <controlPr locked="0" defaultSize="0" autoFill="0" autoLine="0" autoPict="0">
                <anchor moveWithCells="1" sizeWithCells="1">
                  <from>
                    <xdr:col>2</xdr:col>
                    <xdr:colOff>104775</xdr:colOff>
                    <xdr:row>206</xdr:row>
                    <xdr:rowOff>200025</xdr:rowOff>
                  </from>
                  <to>
                    <xdr:col>4</xdr:col>
                    <xdr:colOff>19050</xdr:colOff>
                    <xdr:row>207</xdr:row>
                    <xdr:rowOff>180975</xdr:rowOff>
                  </to>
                </anchor>
              </controlPr>
            </control>
          </mc:Choice>
        </mc:AlternateContent>
        <mc:AlternateContent xmlns:mc="http://schemas.openxmlformats.org/markup-compatibility/2006">
          <mc:Choice Requires="x14">
            <control shapeId="1775" r:id="rId90" name="Option Button 751">
              <controlPr locked="0" defaultSize="0" autoFill="0" autoLine="0" autoPict="0">
                <anchor moveWithCells="1" sizeWithCells="1">
                  <from>
                    <xdr:col>2</xdr:col>
                    <xdr:colOff>104775</xdr:colOff>
                    <xdr:row>207</xdr:row>
                    <xdr:rowOff>180975</xdr:rowOff>
                  </from>
                  <to>
                    <xdr:col>4</xdr:col>
                    <xdr:colOff>19050</xdr:colOff>
                    <xdr:row>208</xdr:row>
                    <xdr:rowOff>180975</xdr:rowOff>
                  </to>
                </anchor>
              </controlPr>
            </control>
          </mc:Choice>
        </mc:AlternateContent>
        <mc:AlternateContent xmlns:mc="http://schemas.openxmlformats.org/markup-compatibility/2006">
          <mc:Choice Requires="x14">
            <control shapeId="1776" r:id="rId91" name="Group Box 752">
              <controlPr defaultSize="0" autoFill="0" autoPict="0">
                <anchor moveWithCells="1" sizeWithCells="1">
                  <from>
                    <xdr:col>2</xdr:col>
                    <xdr:colOff>66675</xdr:colOff>
                    <xdr:row>206</xdr:row>
                    <xdr:rowOff>180975</xdr:rowOff>
                  </from>
                  <to>
                    <xdr:col>4</xdr:col>
                    <xdr:colOff>57150</xdr:colOff>
                    <xdr:row>211</xdr:row>
                    <xdr:rowOff>0</xdr:rowOff>
                  </to>
                </anchor>
              </controlPr>
            </control>
          </mc:Choice>
        </mc:AlternateContent>
        <mc:AlternateContent xmlns:mc="http://schemas.openxmlformats.org/markup-compatibility/2006">
          <mc:Choice Requires="x14">
            <control shapeId="1777" r:id="rId92" name="Option Button 753">
              <controlPr locked="0" defaultSize="0" autoFill="0" autoLine="0" autoPict="0">
                <anchor moveWithCells="1" sizeWithCells="1">
                  <from>
                    <xdr:col>2</xdr:col>
                    <xdr:colOff>104775</xdr:colOff>
                    <xdr:row>208</xdr:row>
                    <xdr:rowOff>180975</xdr:rowOff>
                  </from>
                  <to>
                    <xdr:col>4</xdr:col>
                    <xdr:colOff>19050</xdr:colOff>
                    <xdr:row>209</xdr:row>
                    <xdr:rowOff>171450</xdr:rowOff>
                  </to>
                </anchor>
              </controlPr>
            </control>
          </mc:Choice>
        </mc:AlternateContent>
        <mc:AlternateContent xmlns:mc="http://schemas.openxmlformats.org/markup-compatibility/2006">
          <mc:Choice Requires="x14">
            <control shapeId="1778" r:id="rId93" name="Option Button 754">
              <controlPr locked="0" defaultSize="0" autoFill="0" autoLine="0" autoPict="0">
                <anchor moveWithCells="1" sizeWithCells="1">
                  <from>
                    <xdr:col>2</xdr:col>
                    <xdr:colOff>104775</xdr:colOff>
                    <xdr:row>209</xdr:row>
                    <xdr:rowOff>161925</xdr:rowOff>
                  </from>
                  <to>
                    <xdr:col>4</xdr:col>
                    <xdr:colOff>19050</xdr:colOff>
                    <xdr:row>210</xdr:row>
                    <xdr:rowOff>161925</xdr:rowOff>
                  </to>
                </anchor>
              </controlPr>
            </control>
          </mc:Choice>
        </mc:AlternateContent>
        <mc:AlternateContent xmlns:mc="http://schemas.openxmlformats.org/markup-compatibility/2006">
          <mc:Choice Requires="x14">
            <control shapeId="1628" r:id="rId94" name="Option Button 604">
              <controlPr locked="0" defaultSize="0" autoFill="0" autoLine="0" autoPict="0">
                <anchor moveWithCells="1" sizeWithCells="1">
                  <from>
                    <xdr:col>2</xdr:col>
                    <xdr:colOff>104775</xdr:colOff>
                    <xdr:row>179</xdr:row>
                    <xdr:rowOff>200025</xdr:rowOff>
                  </from>
                  <to>
                    <xdr:col>4</xdr:col>
                    <xdr:colOff>19050</xdr:colOff>
                    <xdr:row>180</xdr:row>
                    <xdr:rowOff>190500</xdr:rowOff>
                  </to>
                </anchor>
              </controlPr>
            </control>
          </mc:Choice>
        </mc:AlternateContent>
        <mc:AlternateContent xmlns:mc="http://schemas.openxmlformats.org/markup-compatibility/2006">
          <mc:Choice Requires="x14">
            <control shapeId="1629" r:id="rId95" name="Option Button 605">
              <controlPr locked="0" defaultSize="0" autoFill="0" autoLine="0" autoPict="0">
                <anchor moveWithCells="1" sizeWithCells="1">
                  <from>
                    <xdr:col>2</xdr:col>
                    <xdr:colOff>104775</xdr:colOff>
                    <xdr:row>180</xdr:row>
                    <xdr:rowOff>190500</xdr:rowOff>
                  </from>
                  <to>
                    <xdr:col>4</xdr:col>
                    <xdr:colOff>19050</xdr:colOff>
                    <xdr:row>181</xdr:row>
                    <xdr:rowOff>190500</xdr:rowOff>
                  </to>
                </anchor>
              </controlPr>
            </control>
          </mc:Choice>
        </mc:AlternateContent>
        <mc:AlternateContent xmlns:mc="http://schemas.openxmlformats.org/markup-compatibility/2006">
          <mc:Choice Requires="x14">
            <control shapeId="1630" r:id="rId96" name="Group Box 606">
              <controlPr defaultSize="0" autoFill="0" autoPict="0">
                <anchor moveWithCells="1" sizeWithCells="1">
                  <from>
                    <xdr:col>2</xdr:col>
                    <xdr:colOff>66675</xdr:colOff>
                    <xdr:row>179</xdr:row>
                    <xdr:rowOff>180975</xdr:rowOff>
                  </from>
                  <to>
                    <xdr:col>4</xdr:col>
                    <xdr:colOff>57150</xdr:colOff>
                    <xdr:row>185</xdr:row>
                    <xdr:rowOff>0</xdr:rowOff>
                  </to>
                </anchor>
              </controlPr>
            </control>
          </mc:Choice>
        </mc:AlternateContent>
        <mc:AlternateContent xmlns:mc="http://schemas.openxmlformats.org/markup-compatibility/2006">
          <mc:Choice Requires="x14">
            <control shapeId="1631" r:id="rId97" name="Option Button 607">
              <controlPr locked="0" defaultSize="0" autoFill="0" autoLine="0" autoPict="0">
                <anchor moveWithCells="1" sizeWithCells="1">
                  <from>
                    <xdr:col>2</xdr:col>
                    <xdr:colOff>104775</xdr:colOff>
                    <xdr:row>181</xdr:row>
                    <xdr:rowOff>200025</xdr:rowOff>
                  </from>
                  <to>
                    <xdr:col>4</xdr:col>
                    <xdr:colOff>19050</xdr:colOff>
                    <xdr:row>182</xdr:row>
                    <xdr:rowOff>180975</xdr:rowOff>
                  </to>
                </anchor>
              </controlPr>
            </control>
          </mc:Choice>
        </mc:AlternateContent>
        <mc:AlternateContent xmlns:mc="http://schemas.openxmlformats.org/markup-compatibility/2006">
          <mc:Choice Requires="x14">
            <control shapeId="1632" r:id="rId98" name="Option Button 608">
              <controlPr locked="0" defaultSize="0" autoFill="0" autoLine="0" autoPict="0">
                <anchor moveWithCells="1" sizeWithCells="1">
                  <from>
                    <xdr:col>2</xdr:col>
                    <xdr:colOff>104775</xdr:colOff>
                    <xdr:row>182</xdr:row>
                    <xdr:rowOff>180975</xdr:rowOff>
                  </from>
                  <to>
                    <xdr:col>4</xdr:col>
                    <xdr:colOff>19050</xdr:colOff>
                    <xdr:row>183</xdr:row>
                    <xdr:rowOff>190500</xdr:rowOff>
                  </to>
                </anchor>
              </controlPr>
            </control>
          </mc:Choice>
        </mc:AlternateContent>
        <mc:AlternateContent xmlns:mc="http://schemas.openxmlformats.org/markup-compatibility/2006">
          <mc:Choice Requires="x14">
            <control shapeId="1633" r:id="rId99" name="Option Button 609">
              <controlPr locked="0" defaultSize="0" autoFill="0" autoLine="0" autoPict="0">
                <anchor moveWithCells="1" sizeWithCells="1">
                  <from>
                    <xdr:col>2</xdr:col>
                    <xdr:colOff>104775</xdr:colOff>
                    <xdr:row>183</xdr:row>
                    <xdr:rowOff>180975</xdr:rowOff>
                  </from>
                  <to>
                    <xdr:col>4</xdr:col>
                    <xdr:colOff>19050</xdr:colOff>
                    <xdr:row>184</xdr:row>
                    <xdr:rowOff>190500</xdr:rowOff>
                  </to>
                </anchor>
              </controlPr>
            </control>
          </mc:Choice>
        </mc:AlternateContent>
        <mc:AlternateContent xmlns:mc="http://schemas.openxmlformats.org/markup-compatibility/2006">
          <mc:Choice Requires="x14">
            <control shapeId="1598" r:id="rId100" name="Option Button 574">
              <controlPr locked="0" defaultSize="0" autoFill="0" autoLine="0" autoPict="0">
                <anchor moveWithCells="1" sizeWithCells="1">
                  <from>
                    <xdr:col>2</xdr:col>
                    <xdr:colOff>95250</xdr:colOff>
                    <xdr:row>169</xdr:row>
                    <xdr:rowOff>180975</xdr:rowOff>
                  </from>
                  <to>
                    <xdr:col>4</xdr:col>
                    <xdr:colOff>28575</xdr:colOff>
                    <xdr:row>170</xdr:row>
                    <xdr:rowOff>190500</xdr:rowOff>
                  </to>
                </anchor>
              </controlPr>
            </control>
          </mc:Choice>
        </mc:AlternateContent>
        <mc:AlternateContent xmlns:mc="http://schemas.openxmlformats.org/markup-compatibility/2006">
          <mc:Choice Requires="x14">
            <control shapeId="1599" r:id="rId101" name="Option Button 575">
              <controlPr locked="0" defaultSize="0" autoFill="0" autoLine="0" autoPict="0">
                <anchor moveWithCells="1" sizeWithCells="1">
                  <from>
                    <xdr:col>2</xdr:col>
                    <xdr:colOff>104775</xdr:colOff>
                    <xdr:row>170</xdr:row>
                    <xdr:rowOff>190500</xdr:rowOff>
                  </from>
                  <to>
                    <xdr:col>4</xdr:col>
                    <xdr:colOff>28575</xdr:colOff>
                    <xdr:row>171</xdr:row>
                    <xdr:rowOff>190500</xdr:rowOff>
                  </to>
                </anchor>
              </controlPr>
            </control>
          </mc:Choice>
        </mc:AlternateContent>
        <mc:AlternateContent xmlns:mc="http://schemas.openxmlformats.org/markup-compatibility/2006">
          <mc:Choice Requires="x14">
            <control shapeId="1600" r:id="rId102" name="Group Box 576">
              <controlPr defaultSize="0" autoFill="0" autoPict="0">
                <anchor moveWithCells="1" sizeWithCells="1">
                  <from>
                    <xdr:col>2</xdr:col>
                    <xdr:colOff>38100</xdr:colOff>
                    <xdr:row>169</xdr:row>
                    <xdr:rowOff>161925</xdr:rowOff>
                  </from>
                  <to>
                    <xdr:col>4</xdr:col>
                    <xdr:colOff>95250</xdr:colOff>
                    <xdr:row>172</xdr:row>
                    <xdr:rowOff>38100</xdr:rowOff>
                  </to>
                </anchor>
              </controlPr>
            </control>
          </mc:Choice>
        </mc:AlternateContent>
        <mc:AlternateContent xmlns:mc="http://schemas.openxmlformats.org/markup-compatibility/2006">
          <mc:Choice Requires="x14">
            <control shapeId="1541" r:id="rId103" name="Group Box 517">
              <controlPr defaultSize="0" autoFill="0" autoPict="0">
                <anchor moveWithCells="1" sizeWithCells="1">
                  <from>
                    <xdr:col>2</xdr:col>
                    <xdr:colOff>76200</xdr:colOff>
                    <xdr:row>162</xdr:row>
                    <xdr:rowOff>171450</xdr:rowOff>
                  </from>
                  <to>
                    <xdr:col>4</xdr:col>
                    <xdr:colOff>66675</xdr:colOff>
                    <xdr:row>167</xdr:row>
                    <xdr:rowOff>28575</xdr:rowOff>
                  </to>
                </anchor>
              </controlPr>
            </control>
          </mc:Choice>
        </mc:AlternateContent>
        <mc:AlternateContent xmlns:mc="http://schemas.openxmlformats.org/markup-compatibility/2006">
          <mc:Choice Requires="x14">
            <control shapeId="1542" r:id="rId104" name="Check Box 518">
              <controlPr defaultSize="0" autoFill="0" autoLine="0" autoPict="0">
                <anchor moveWithCells="1" sizeWithCells="1">
                  <from>
                    <xdr:col>2</xdr:col>
                    <xdr:colOff>104775</xdr:colOff>
                    <xdr:row>162</xdr:row>
                    <xdr:rowOff>190500</xdr:rowOff>
                  </from>
                  <to>
                    <xdr:col>4</xdr:col>
                    <xdr:colOff>38100</xdr:colOff>
                    <xdr:row>163</xdr:row>
                    <xdr:rowOff>180975</xdr:rowOff>
                  </to>
                </anchor>
              </controlPr>
            </control>
          </mc:Choice>
        </mc:AlternateContent>
        <mc:AlternateContent xmlns:mc="http://schemas.openxmlformats.org/markup-compatibility/2006">
          <mc:Choice Requires="x14">
            <control shapeId="1543" r:id="rId105" name="Check Box 519">
              <controlPr defaultSize="0" autoFill="0" autoLine="0" autoPict="0">
                <anchor moveWithCells="1" sizeWithCells="1">
                  <from>
                    <xdr:col>2</xdr:col>
                    <xdr:colOff>104775</xdr:colOff>
                    <xdr:row>163</xdr:row>
                    <xdr:rowOff>190500</xdr:rowOff>
                  </from>
                  <to>
                    <xdr:col>4</xdr:col>
                    <xdr:colOff>38100</xdr:colOff>
                    <xdr:row>164</xdr:row>
                    <xdr:rowOff>190500</xdr:rowOff>
                  </to>
                </anchor>
              </controlPr>
            </control>
          </mc:Choice>
        </mc:AlternateContent>
        <mc:AlternateContent xmlns:mc="http://schemas.openxmlformats.org/markup-compatibility/2006">
          <mc:Choice Requires="x14">
            <control shapeId="1544" r:id="rId106" name="Check Box 520">
              <controlPr defaultSize="0" autoFill="0" autoLine="0" autoPict="0">
                <anchor moveWithCells="1" sizeWithCells="1">
                  <from>
                    <xdr:col>2</xdr:col>
                    <xdr:colOff>104775</xdr:colOff>
                    <xdr:row>164</xdr:row>
                    <xdr:rowOff>190500</xdr:rowOff>
                  </from>
                  <to>
                    <xdr:col>4</xdr:col>
                    <xdr:colOff>38100</xdr:colOff>
                    <xdr:row>165</xdr:row>
                    <xdr:rowOff>180975</xdr:rowOff>
                  </to>
                </anchor>
              </controlPr>
            </control>
          </mc:Choice>
        </mc:AlternateContent>
        <mc:AlternateContent xmlns:mc="http://schemas.openxmlformats.org/markup-compatibility/2006">
          <mc:Choice Requires="x14">
            <control shapeId="1545" r:id="rId107" name="Check Box 521">
              <controlPr defaultSize="0" autoFill="0" autoLine="0" autoPict="0">
                <anchor moveWithCells="1" sizeWithCells="1">
                  <from>
                    <xdr:col>2</xdr:col>
                    <xdr:colOff>104775</xdr:colOff>
                    <xdr:row>165</xdr:row>
                    <xdr:rowOff>180975</xdr:rowOff>
                  </from>
                  <to>
                    <xdr:col>4</xdr:col>
                    <xdr:colOff>38100</xdr:colOff>
                    <xdr:row>166</xdr:row>
                    <xdr:rowOff>180975</xdr:rowOff>
                  </to>
                </anchor>
              </controlPr>
            </control>
          </mc:Choice>
        </mc:AlternateContent>
        <mc:AlternateContent xmlns:mc="http://schemas.openxmlformats.org/markup-compatibility/2006">
          <mc:Choice Requires="x14">
            <control shapeId="1480" r:id="rId108" name="Group Box 456">
              <controlPr defaultSize="0" autoFill="0" autoPict="0">
                <anchor moveWithCells="1" sizeWithCells="1">
                  <from>
                    <xdr:col>2</xdr:col>
                    <xdr:colOff>66675</xdr:colOff>
                    <xdr:row>143</xdr:row>
                    <xdr:rowOff>171450</xdr:rowOff>
                  </from>
                  <to>
                    <xdr:col>4</xdr:col>
                    <xdr:colOff>57150</xdr:colOff>
                    <xdr:row>148</xdr:row>
                    <xdr:rowOff>28575</xdr:rowOff>
                  </to>
                </anchor>
              </controlPr>
            </control>
          </mc:Choice>
        </mc:AlternateContent>
        <mc:AlternateContent xmlns:mc="http://schemas.openxmlformats.org/markup-compatibility/2006">
          <mc:Choice Requires="x14">
            <control shapeId="1481" r:id="rId109" name="Check Box 457">
              <controlPr defaultSize="0" autoFill="0" autoLine="0" autoPict="0">
                <anchor moveWithCells="1" sizeWithCells="1">
                  <from>
                    <xdr:col>2</xdr:col>
                    <xdr:colOff>95250</xdr:colOff>
                    <xdr:row>143</xdr:row>
                    <xdr:rowOff>190500</xdr:rowOff>
                  </from>
                  <to>
                    <xdr:col>4</xdr:col>
                    <xdr:colOff>28575</xdr:colOff>
                    <xdr:row>144</xdr:row>
                    <xdr:rowOff>180975</xdr:rowOff>
                  </to>
                </anchor>
              </controlPr>
            </control>
          </mc:Choice>
        </mc:AlternateContent>
        <mc:AlternateContent xmlns:mc="http://schemas.openxmlformats.org/markup-compatibility/2006">
          <mc:Choice Requires="x14">
            <control shapeId="1482" r:id="rId110" name="Check Box 458">
              <controlPr defaultSize="0" autoFill="0" autoLine="0" autoPict="0">
                <anchor moveWithCells="1" sizeWithCells="1">
                  <from>
                    <xdr:col>2</xdr:col>
                    <xdr:colOff>95250</xdr:colOff>
                    <xdr:row>144</xdr:row>
                    <xdr:rowOff>190500</xdr:rowOff>
                  </from>
                  <to>
                    <xdr:col>4</xdr:col>
                    <xdr:colOff>28575</xdr:colOff>
                    <xdr:row>145</xdr:row>
                    <xdr:rowOff>190500</xdr:rowOff>
                  </to>
                </anchor>
              </controlPr>
            </control>
          </mc:Choice>
        </mc:AlternateContent>
        <mc:AlternateContent xmlns:mc="http://schemas.openxmlformats.org/markup-compatibility/2006">
          <mc:Choice Requires="x14">
            <control shapeId="1483" r:id="rId111" name="Check Box 459">
              <controlPr defaultSize="0" autoFill="0" autoLine="0" autoPict="0">
                <anchor moveWithCells="1" sizeWithCells="1">
                  <from>
                    <xdr:col>2</xdr:col>
                    <xdr:colOff>95250</xdr:colOff>
                    <xdr:row>145</xdr:row>
                    <xdr:rowOff>190500</xdr:rowOff>
                  </from>
                  <to>
                    <xdr:col>4</xdr:col>
                    <xdr:colOff>28575</xdr:colOff>
                    <xdr:row>146</xdr:row>
                    <xdr:rowOff>180975</xdr:rowOff>
                  </to>
                </anchor>
              </controlPr>
            </control>
          </mc:Choice>
        </mc:AlternateContent>
        <mc:AlternateContent xmlns:mc="http://schemas.openxmlformats.org/markup-compatibility/2006">
          <mc:Choice Requires="x14">
            <control shapeId="1484" r:id="rId112" name="Check Box 460">
              <controlPr defaultSize="0" autoFill="0" autoLine="0" autoPict="0">
                <anchor moveWithCells="1" sizeWithCells="1">
                  <from>
                    <xdr:col>2</xdr:col>
                    <xdr:colOff>95250</xdr:colOff>
                    <xdr:row>146</xdr:row>
                    <xdr:rowOff>180975</xdr:rowOff>
                  </from>
                  <to>
                    <xdr:col>4</xdr:col>
                    <xdr:colOff>28575</xdr:colOff>
                    <xdr:row>147</xdr:row>
                    <xdr:rowOff>180975</xdr:rowOff>
                  </to>
                </anchor>
              </controlPr>
            </control>
          </mc:Choice>
        </mc:AlternateContent>
        <mc:AlternateContent xmlns:mc="http://schemas.openxmlformats.org/markup-compatibility/2006">
          <mc:Choice Requires="x14">
            <control shapeId="1409" r:id="rId113" name="Group Box 385">
              <controlPr defaultSize="0" autoFill="0" autoPict="0">
                <anchor moveWithCells="1" sizeWithCells="1">
                  <from>
                    <xdr:col>2</xdr:col>
                    <xdr:colOff>66675</xdr:colOff>
                    <xdr:row>136</xdr:row>
                    <xdr:rowOff>180975</xdr:rowOff>
                  </from>
                  <to>
                    <xdr:col>4</xdr:col>
                    <xdr:colOff>57150</xdr:colOff>
                    <xdr:row>142</xdr:row>
                    <xdr:rowOff>0</xdr:rowOff>
                  </to>
                </anchor>
              </controlPr>
            </control>
          </mc:Choice>
        </mc:AlternateContent>
        <mc:AlternateContent xmlns:mc="http://schemas.openxmlformats.org/markup-compatibility/2006">
          <mc:Choice Requires="x14">
            <control shapeId="1466" r:id="rId114" name="Check Box 442">
              <controlPr defaultSize="0" autoFill="0" autoLine="0" autoPict="0">
                <anchor moveWithCells="1" sizeWithCells="1">
                  <from>
                    <xdr:col>2</xdr:col>
                    <xdr:colOff>95250</xdr:colOff>
                    <xdr:row>136</xdr:row>
                    <xdr:rowOff>200025</xdr:rowOff>
                  </from>
                  <to>
                    <xdr:col>4</xdr:col>
                    <xdr:colOff>28575</xdr:colOff>
                    <xdr:row>137</xdr:row>
                    <xdr:rowOff>190500</xdr:rowOff>
                  </to>
                </anchor>
              </controlPr>
            </control>
          </mc:Choice>
        </mc:AlternateContent>
        <mc:AlternateContent xmlns:mc="http://schemas.openxmlformats.org/markup-compatibility/2006">
          <mc:Choice Requires="x14">
            <control shapeId="1468" r:id="rId115" name="Check Box 444">
              <controlPr defaultSize="0" autoFill="0" autoLine="0" autoPict="0">
                <anchor moveWithCells="1" sizeWithCells="1">
                  <from>
                    <xdr:col>2</xdr:col>
                    <xdr:colOff>95250</xdr:colOff>
                    <xdr:row>137</xdr:row>
                    <xdr:rowOff>200025</xdr:rowOff>
                  </from>
                  <to>
                    <xdr:col>4</xdr:col>
                    <xdr:colOff>28575</xdr:colOff>
                    <xdr:row>138</xdr:row>
                    <xdr:rowOff>190500</xdr:rowOff>
                  </to>
                </anchor>
              </controlPr>
            </control>
          </mc:Choice>
        </mc:AlternateContent>
        <mc:AlternateContent xmlns:mc="http://schemas.openxmlformats.org/markup-compatibility/2006">
          <mc:Choice Requires="x14">
            <control shapeId="1470" r:id="rId116" name="Check Box 446">
              <controlPr defaultSize="0" autoFill="0" autoLine="0" autoPict="0">
                <anchor moveWithCells="1" sizeWithCells="1">
                  <from>
                    <xdr:col>2</xdr:col>
                    <xdr:colOff>95250</xdr:colOff>
                    <xdr:row>138</xdr:row>
                    <xdr:rowOff>190500</xdr:rowOff>
                  </from>
                  <to>
                    <xdr:col>4</xdr:col>
                    <xdr:colOff>28575</xdr:colOff>
                    <xdr:row>139</xdr:row>
                    <xdr:rowOff>190500</xdr:rowOff>
                  </to>
                </anchor>
              </controlPr>
            </control>
          </mc:Choice>
        </mc:AlternateContent>
        <mc:AlternateContent xmlns:mc="http://schemas.openxmlformats.org/markup-compatibility/2006">
          <mc:Choice Requires="x14">
            <control shapeId="1472" r:id="rId117" name="Check Box 448">
              <controlPr defaultSize="0" autoFill="0" autoLine="0" autoPict="0">
                <anchor moveWithCells="1" sizeWithCells="1">
                  <from>
                    <xdr:col>2</xdr:col>
                    <xdr:colOff>95250</xdr:colOff>
                    <xdr:row>139</xdr:row>
                    <xdr:rowOff>190500</xdr:rowOff>
                  </from>
                  <to>
                    <xdr:col>4</xdr:col>
                    <xdr:colOff>28575</xdr:colOff>
                    <xdr:row>140</xdr:row>
                    <xdr:rowOff>190500</xdr:rowOff>
                  </to>
                </anchor>
              </controlPr>
            </control>
          </mc:Choice>
        </mc:AlternateContent>
        <mc:AlternateContent xmlns:mc="http://schemas.openxmlformats.org/markup-compatibility/2006">
          <mc:Choice Requires="x14">
            <control shapeId="1473" r:id="rId118" name="Check Box 449">
              <controlPr defaultSize="0" autoFill="0" autoLine="0" autoPict="0">
                <anchor moveWithCells="1" sizeWithCells="1">
                  <from>
                    <xdr:col>2</xdr:col>
                    <xdr:colOff>95250</xdr:colOff>
                    <xdr:row>140</xdr:row>
                    <xdr:rowOff>190500</xdr:rowOff>
                  </from>
                  <to>
                    <xdr:col>4</xdr:col>
                    <xdr:colOff>28575</xdr:colOff>
                    <xdr:row>141</xdr:row>
                    <xdr:rowOff>190500</xdr:rowOff>
                  </to>
                </anchor>
              </controlPr>
            </control>
          </mc:Choice>
        </mc:AlternateContent>
        <mc:AlternateContent xmlns:mc="http://schemas.openxmlformats.org/markup-compatibility/2006">
          <mc:Choice Requires="x14">
            <control shapeId="1425" r:id="rId119" name="Option Button 401">
              <controlPr locked="0" defaultSize="0" autoFill="0" autoLine="0" autoPict="0">
                <anchor moveWithCells="1" sizeWithCells="1">
                  <from>
                    <xdr:col>2</xdr:col>
                    <xdr:colOff>104775</xdr:colOff>
                    <xdr:row>198</xdr:row>
                    <xdr:rowOff>9525</xdr:rowOff>
                  </from>
                  <to>
                    <xdr:col>4</xdr:col>
                    <xdr:colOff>19050</xdr:colOff>
                    <xdr:row>198</xdr:row>
                    <xdr:rowOff>200025</xdr:rowOff>
                  </to>
                </anchor>
              </controlPr>
            </control>
          </mc:Choice>
        </mc:AlternateContent>
        <mc:AlternateContent xmlns:mc="http://schemas.openxmlformats.org/markup-compatibility/2006">
          <mc:Choice Requires="x14">
            <control shapeId="1426" r:id="rId120" name="Option Button 402">
              <controlPr locked="0" defaultSize="0" autoFill="0" autoLine="0" autoPict="0">
                <anchor moveWithCells="1" sizeWithCells="1">
                  <from>
                    <xdr:col>2</xdr:col>
                    <xdr:colOff>104775</xdr:colOff>
                    <xdr:row>198</xdr:row>
                    <xdr:rowOff>200025</xdr:rowOff>
                  </from>
                  <to>
                    <xdr:col>4</xdr:col>
                    <xdr:colOff>19050</xdr:colOff>
                    <xdr:row>199</xdr:row>
                    <xdr:rowOff>200025</xdr:rowOff>
                  </to>
                </anchor>
              </controlPr>
            </control>
          </mc:Choice>
        </mc:AlternateContent>
        <mc:AlternateContent xmlns:mc="http://schemas.openxmlformats.org/markup-compatibility/2006">
          <mc:Choice Requires="x14">
            <control shapeId="1427" r:id="rId121" name="Group Box 403">
              <controlPr defaultSize="0" autoFill="0" autoPict="0">
                <anchor moveWithCells="1" sizeWithCells="1">
                  <from>
                    <xdr:col>2</xdr:col>
                    <xdr:colOff>66675</xdr:colOff>
                    <xdr:row>197</xdr:row>
                    <xdr:rowOff>190500</xdr:rowOff>
                  </from>
                  <to>
                    <xdr:col>4</xdr:col>
                    <xdr:colOff>57150</xdr:colOff>
                    <xdr:row>203</xdr:row>
                    <xdr:rowOff>9525</xdr:rowOff>
                  </to>
                </anchor>
              </controlPr>
            </control>
          </mc:Choice>
        </mc:AlternateContent>
        <mc:AlternateContent xmlns:mc="http://schemas.openxmlformats.org/markup-compatibility/2006">
          <mc:Choice Requires="x14">
            <control shapeId="1428" r:id="rId122" name="Option Button 404">
              <controlPr locked="0" defaultSize="0" autoFill="0" autoLine="0" autoPict="0">
                <anchor moveWithCells="1" sizeWithCells="1">
                  <from>
                    <xdr:col>2</xdr:col>
                    <xdr:colOff>104775</xdr:colOff>
                    <xdr:row>200</xdr:row>
                    <xdr:rowOff>9525</xdr:rowOff>
                  </from>
                  <to>
                    <xdr:col>4</xdr:col>
                    <xdr:colOff>19050</xdr:colOff>
                    <xdr:row>200</xdr:row>
                    <xdr:rowOff>190500</xdr:rowOff>
                  </to>
                </anchor>
              </controlPr>
            </control>
          </mc:Choice>
        </mc:AlternateContent>
        <mc:AlternateContent xmlns:mc="http://schemas.openxmlformats.org/markup-compatibility/2006">
          <mc:Choice Requires="x14">
            <control shapeId="1429" r:id="rId123" name="Option Button 405">
              <controlPr locked="0" defaultSize="0" autoFill="0" autoLine="0" autoPict="0">
                <anchor moveWithCells="1" sizeWithCells="1">
                  <from>
                    <xdr:col>2</xdr:col>
                    <xdr:colOff>104775</xdr:colOff>
                    <xdr:row>200</xdr:row>
                    <xdr:rowOff>190500</xdr:rowOff>
                  </from>
                  <to>
                    <xdr:col>4</xdr:col>
                    <xdr:colOff>19050</xdr:colOff>
                    <xdr:row>201</xdr:row>
                    <xdr:rowOff>200025</xdr:rowOff>
                  </to>
                </anchor>
              </controlPr>
            </control>
          </mc:Choice>
        </mc:AlternateContent>
        <mc:AlternateContent xmlns:mc="http://schemas.openxmlformats.org/markup-compatibility/2006">
          <mc:Choice Requires="x14">
            <control shapeId="1430" r:id="rId124" name="Option Button 406">
              <controlPr locked="0" defaultSize="0" autoFill="0" autoLine="0" autoPict="0">
                <anchor moveWithCells="1" sizeWithCells="1">
                  <from>
                    <xdr:col>2</xdr:col>
                    <xdr:colOff>104775</xdr:colOff>
                    <xdr:row>201</xdr:row>
                    <xdr:rowOff>190500</xdr:rowOff>
                  </from>
                  <to>
                    <xdr:col>4</xdr:col>
                    <xdr:colOff>19050</xdr:colOff>
                    <xdr:row>202</xdr:row>
                    <xdr:rowOff>200025</xdr:rowOff>
                  </to>
                </anchor>
              </controlPr>
            </control>
          </mc:Choice>
        </mc:AlternateContent>
        <mc:AlternateContent xmlns:mc="http://schemas.openxmlformats.org/markup-compatibility/2006">
          <mc:Choice Requires="x14">
            <control shapeId="1413" r:id="rId125" name="Option Button 389">
              <controlPr locked="0" defaultSize="0" autoFill="0" autoLine="0" autoPict="0">
                <anchor moveWithCells="1" sizeWithCells="1">
                  <from>
                    <xdr:col>2</xdr:col>
                    <xdr:colOff>104775</xdr:colOff>
                    <xdr:row>190</xdr:row>
                    <xdr:rowOff>200025</xdr:rowOff>
                  </from>
                  <to>
                    <xdr:col>4</xdr:col>
                    <xdr:colOff>19050</xdr:colOff>
                    <xdr:row>191</xdr:row>
                    <xdr:rowOff>180975</xdr:rowOff>
                  </to>
                </anchor>
              </controlPr>
            </control>
          </mc:Choice>
        </mc:AlternateContent>
        <mc:AlternateContent xmlns:mc="http://schemas.openxmlformats.org/markup-compatibility/2006">
          <mc:Choice Requires="x14">
            <control shapeId="1414" r:id="rId126" name="Option Button 390">
              <controlPr locked="0" defaultSize="0" autoFill="0" autoLine="0" autoPict="0">
                <anchor moveWithCells="1" sizeWithCells="1">
                  <from>
                    <xdr:col>2</xdr:col>
                    <xdr:colOff>104775</xdr:colOff>
                    <xdr:row>191</xdr:row>
                    <xdr:rowOff>180975</xdr:rowOff>
                  </from>
                  <to>
                    <xdr:col>4</xdr:col>
                    <xdr:colOff>19050</xdr:colOff>
                    <xdr:row>192</xdr:row>
                    <xdr:rowOff>180975</xdr:rowOff>
                  </to>
                </anchor>
              </controlPr>
            </control>
          </mc:Choice>
        </mc:AlternateContent>
        <mc:AlternateContent xmlns:mc="http://schemas.openxmlformats.org/markup-compatibility/2006">
          <mc:Choice Requires="x14">
            <control shapeId="1415" r:id="rId127" name="Group Box 391">
              <controlPr defaultSize="0" autoFill="0" autoPict="0">
                <anchor moveWithCells="1" sizeWithCells="1">
                  <from>
                    <xdr:col>2</xdr:col>
                    <xdr:colOff>66675</xdr:colOff>
                    <xdr:row>190</xdr:row>
                    <xdr:rowOff>180975</xdr:rowOff>
                  </from>
                  <to>
                    <xdr:col>4</xdr:col>
                    <xdr:colOff>57150</xdr:colOff>
                    <xdr:row>195</xdr:row>
                    <xdr:rowOff>0</xdr:rowOff>
                  </to>
                </anchor>
              </controlPr>
            </control>
          </mc:Choice>
        </mc:AlternateContent>
        <mc:AlternateContent xmlns:mc="http://schemas.openxmlformats.org/markup-compatibility/2006">
          <mc:Choice Requires="x14">
            <control shapeId="1416" r:id="rId128" name="Option Button 392">
              <controlPr locked="0" defaultSize="0" autoFill="0" autoLine="0" autoPict="0">
                <anchor moveWithCells="1" sizeWithCells="1">
                  <from>
                    <xdr:col>2</xdr:col>
                    <xdr:colOff>104775</xdr:colOff>
                    <xdr:row>192</xdr:row>
                    <xdr:rowOff>180975</xdr:rowOff>
                  </from>
                  <to>
                    <xdr:col>4</xdr:col>
                    <xdr:colOff>19050</xdr:colOff>
                    <xdr:row>193</xdr:row>
                    <xdr:rowOff>171450</xdr:rowOff>
                  </to>
                </anchor>
              </controlPr>
            </control>
          </mc:Choice>
        </mc:AlternateContent>
        <mc:AlternateContent xmlns:mc="http://schemas.openxmlformats.org/markup-compatibility/2006">
          <mc:Choice Requires="x14">
            <control shapeId="1417" r:id="rId129" name="Option Button 393">
              <controlPr locked="0" defaultSize="0" autoFill="0" autoLine="0" autoPict="0">
                <anchor moveWithCells="1" sizeWithCells="1">
                  <from>
                    <xdr:col>2</xdr:col>
                    <xdr:colOff>104775</xdr:colOff>
                    <xdr:row>193</xdr:row>
                    <xdr:rowOff>161925</xdr:rowOff>
                  </from>
                  <to>
                    <xdr:col>4</xdr:col>
                    <xdr:colOff>19050</xdr:colOff>
                    <xdr:row>194</xdr:row>
                    <xdr:rowOff>161925</xdr:rowOff>
                  </to>
                </anchor>
              </controlPr>
            </control>
          </mc:Choice>
        </mc:AlternateContent>
        <mc:AlternateContent xmlns:mc="http://schemas.openxmlformats.org/markup-compatibility/2006">
          <mc:Choice Requires="x14">
            <control shapeId="1268" r:id="rId130" name="Option Button 244">
              <controlPr locked="0" defaultSize="0" autoFill="0" autoLine="0" autoPict="0">
                <anchor moveWithCells="1" sizeWithCells="1">
                  <from>
                    <xdr:col>2</xdr:col>
                    <xdr:colOff>104775</xdr:colOff>
                    <xdr:row>132</xdr:row>
                    <xdr:rowOff>180975</xdr:rowOff>
                  </from>
                  <to>
                    <xdr:col>4</xdr:col>
                    <xdr:colOff>38100</xdr:colOff>
                    <xdr:row>133</xdr:row>
                    <xdr:rowOff>190500</xdr:rowOff>
                  </to>
                </anchor>
              </controlPr>
            </control>
          </mc:Choice>
        </mc:AlternateContent>
        <mc:AlternateContent xmlns:mc="http://schemas.openxmlformats.org/markup-compatibility/2006">
          <mc:Choice Requires="x14">
            <control shapeId="1269" r:id="rId131" name="Option Button 245">
              <controlPr locked="0" defaultSize="0" autoFill="0" autoLine="0" autoPict="0">
                <anchor moveWithCells="1" sizeWithCells="1">
                  <from>
                    <xdr:col>2</xdr:col>
                    <xdr:colOff>114300</xdr:colOff>
                    <xdr:row>133</xdr:row>
                    <xdr:rowOff>180975</xdr:rowOff>
                  </from>
                  <to>
                    <xdr:col>4</xdr:col>
                    <xdr:colOff>38100</xdr:colOff>
                    <xdr:row>134</xdr:row>
                    <xdr:rowOff>180975</xdr:rowOff>
                  </to>
                </anchor>
              </controlPr>
            </control>
          </mc:Choice>
        </mc:AlternateContent>
        <mc:AlternateContent xmlns:mc="http://schemas.openxmlformats.org/markup-compatibility/2006">
          <mc:Choice Requires="x14">
            <control shapeId="1270" r:id="rId132" name="Group Box 246">
              <controlPr defaultSize="0" autoFill="0" autoPict="0">
                <anchor moveWithCells="1" sizeWithCells="1">
                  <from>
                    <xdr:col>2</xdr:col>
                    <xdr:colOff>47625</xdr:colOff>
                    <xdr:row>132</xdr:row>
                    <xdr:rowOff>161925</xdr:rowOff>
                  </from>
                  <to>
                    <xdr:col>4</xdr:col>
                    <xdr:colOff>104775</xdr:colOff>
                    <xdr:row>135</xdr:row>
                    <xdr:rowOff>28575</xdr:rowOff>
                  </to>
                </anchor>
              </controlPr>
            </control>
          </mc:Choice>
        </mc:AlternateContent>
        <mc:AlternateContent xmlns:mc="http://schemas.openxmlformats.org/markup-compatibility/2006">
          <mc:Choice Requires="x14">
            <control shapeId="1178" r:id="rId133" name="Option Button 154">
              <controlPr locked="0" defaultSize="0" autoFill="0" autoLine="0" autoPict="0">
                <anchor moveWithCells="1" sizeWithCells="1">
                  <from>
                    <xdr:col>2</xdr:col>
                    <xdr:colOff>104775</xdr:colOff>
                    <xdr:row>123</xdr:row>
                    <xdr:rowOff>200025</xdr:rowOff>
                  </from>
                  <to>
                    <xdr:col>4</xdr:col>
                    <xdr:colOff>19050</xdr:colOff>
                    <xdr:row>124</xdr:row>
                    <xdr:rowOff>190500</xdr:rowOff>
                  </to>
                </anchor>
              </controlPr>
            </control>
          </mc:Choice>
        </mc:AlternateContent>
        <mc:AlternateContent xmlns:mc="http://schemas.openxmlformats.org/markup-compatibility/2006">
          <mc:Choice Requires="x14">
            <control shapeId="1179" r:id="rId134" name="Option Button 155">
              <controlPr locked="0" defaultSize="0" autoFill="0" autoLine="0" autoPict="0">
                <anchor moveWithCells="1" sizeWithCells="1">
                  <from>
                    <xdr:col>2</xdr:col>
                    <xdr:colOff>104775</xdr:colOff>
                    <xdr:row>124</xdr:row>
                    <xdr:rowOff>190500</xdr:rowOff>
                  </from>
                  <to>
                    <xdr:col>4</xdr:col>
                    <xdr:colOff>19050</xdr:colOff>
                    <xdr:row>125</xdr:row>
                    <xdr:rowOff>190500</xdr:rowOff>
                  </to>
                </anchor>
              </controlPr>
            </control>
          </mc:Choice>
        </mc:AlternateContent>
        <mc:AlternateContent xmlns:mc="http://schemas.openxmlformats.org/markup-compatibility/2006">
          <mc:Choice Requires="x14">
            <control shapeId="1180" r:id="rId135" name="Group Box 156">
              <controlPr defaultSize="0" autoFill="0" autoPict="0">
                <anchor moveWithCells="1" sizeWithCells="1">
                  <from>
                    <xdr:col>2</xdr:col>
                    <xdr:colOff>66675</xdr:colOff>
                    <xdr:row>123</xdr:row>
                    <xdr:rowOff>180975</xdr:rowOff>
                  </from>
                  <to>
                    <xdr:col>4</xdr:col>
                    <xdr:colOff>57150</xdr:colOff>
                    <xdr:row>129</xdr:row>
                    <xdr:rowOff>0</xdr:rowOff>
                  </to>
                </anchor>
              </controlPr>
            </control>
          </mc:Choice>
        </mc:AlternateContent>
        <mc:AlternateContent xmlns:mc="http://schemas.openxmlformats.org/markup-compatibility/2006">
          <mc:Choice Requires="x14">
            <control shapeId="1181" r:id="rId136" name="Option Button 157">
              <controlPr locked="0" defaultSize="0" autoFill="0" autoLine="0" autoPict="0">
                <anchor moveWithCells="1" sizeWithCells="1">
                  <from>
                    <xdr:col>2</xdr:col>
                    <xdr:colOff>104775</xdr:colOff>
                    <xdr:row>125</xdr:row>
                    <xdr:rowOff>200025</xdr:rowOff>
                  </from>
                  <to>
                    <xdr:col>4</xdr:col>
                    <xdr:colOff>19050</xdr:colOff>
                    <xdr:row>126</xdr:row>
                    <xdr:rowOff>180975</xdr:rowOff>
                  </to>
                </anchor>
              </controlPr>
            </control>
          </mc:Choice>
        </mc:AlternateContent>
        <mc:AlternateContent xmlns:mc="http://schemas.openxmlformats.org/markup-compatibility/2006">
          <mc:Choice Requires="x14">
            <control shapeId="1182" r:id="rId137" name="Option Button 158">
              <controlPr locked="0" defaultSize="0" autoFill="0" autoLine="0" autoPict="0">
                <anchor moveWithCells="1" sizeWithCells="1">
                  <from>
                    <xdr:col>2</xdr:col>
                    <xdr:colOff>104775</xdr:colOff>
                    <xdr:row>126</xdr:row>
                    <xdr:rowOff>180975</xdr:rowOff>
                  </from>
                  <to>
                    <xdr:col>4</xdr:col>
                    <xdr:colOff>19050</xdr:colOff>
                    <xdr:row>127</xdr:row>
                    <xdr:rowOff>190500</xdr:rowOff>
                  </to>
                </anchor>
              </controlPr>
            </control>
          </mc:Choice>
        </mc:AlternateContent>
        <mc:AlternateContent xmlns:mc="http://schemas.openxmlformats.org/markup-compatibility/2006">
          <mc:Choice Requires="x14">
            <control shapeId="1183" r:id="rId138" name="Option Button 159">
              <controlPr locked="0" defaultSize="0" autoFill="0" autoLine="0" autoPict="0">
                <anchor moveWithCells="1" sizeWithCells="1">
                  <from>
                    <xdr:col>2</xdr:col>
                    <xdr:colOff>104775</xdr:colOff>
                    <xdr:row>127</xdr:row>
                    <xdr:rowOff>180975</xdr:rowOff>
                  </from>
                  <to>
                    <xdr:col>4</xdr:col>
                    <xdr:colOff>19050</xdr:colOff>
                    <xdr:row>128</xdr:row>
                    <xdr:rowOff>190500</xdr:rowOff>
                  </to>
                </anchor>
              </controlPr>
            </control>
          </mc:Choice>
        </mc:AlternateContent>
        <mc:AlternateContent xmlns:mc="http://schemas.openxmlformats.org/markup-compatibility/2006">
          <mc:Choice Requires="x14">
            <control shapeId="1130" r:id="rId139" name="Option Button 106">
              <controlPr locked="0" defaultSize="0" autoFill="0" autoLine="0" autoPict="0">
                <anchor moveWithCells="1" sizeWithCells="1">
                  <from>
                    <xdr:col>2</xdr:col>
                    <xdr:colOff>95250</xdr:colOff>
                    <xdr:row>150</xdr:row>
                    <xdr:rowOff>190500</xdr:rowOff>
                  </from>
                  <to>
                    <xdr:col>4</xdr:col>
                    <xdr:colOff>28575</xdr:colOff>
                    <xdr:row>151</xdr:row>
                    <xdr:rowOff>190500</xdr:rowOff>
                  </to>
                </anchor>
              </controlPr>
            </control>
          </mc:Choice>
        </mc:AlternateContent>
        <mc:AlternateContent xmlns:mc="http://schemas.openxmlformats.org/markup-compatibility/2006">
          <mc:Choice Requires="x14">
            <control shapeId="1131" r:id="rId140" name="Option Button 107">
              <controlPr locked="0" defaultSize="0" autoFill="0" autoLine="0" autoPict="0">
                <anchor moveWithCells="1" sizeWithCells="1">
                  <from>
                    <xdr:col>2</xdr:col>
                    <xdr:colOff>104775</xdr:colOff>
                    <xdr:row>151</xdr:row>
                    <xdr:rowOff>190500</xdr:rowOff>
                  </from>
                  <to>
                    <xdr:col>4</xdr:col>
                    <xdr:colOff>28575</xdr:colOff>
                    <xdr:row>152</xdr:row>
                    <xdr:rowOff>180975</xdr:rowOff>
                  </to>
                </anchor>
              </controlPr>
            </control>
          </mc:Choice>
        </mc:AlternateContent>
        <mc:AlternateContent xmlns:mc="http://schemas.openxmlformats.org/markup-compatibility/2006">
          <mc:Choice Requires="x14">
            <control shapeId="1132" r:id="rId141" name="Group Box 108">
              <controlPr defaultSize="0" autoFill="0" autoPict="0">
                <anchor moveWithCells="1" sizeWithCells="1">
                  <from>
                    <xdr:col>2</xdr:col>
                    <xdr:colOff>38100</xdr:colOff>
                    <xdr:row>150</xdr:row>
                    <xdr:rowOff>171450</xdr:rowOff>
                  </from>
                  <to>
                    <xdr:col>4</xdr:col>
                    <xdr:colOff>95250</xdr:colOff>
                    <xdr:row>153</xdr:row>
                    <xdr:rowOff>28575</xdr:rowOff>
                  </to>
                </anchor>
              </controlPr>
            </control>
          </mc:Choice>
        </mc:AlternateContent>
        <mc:AlternateContent xmlns:mc="http://schemas.openxmlformats.org/markup-compatibility/2006">
          <mc:Choice Requires="x14">
            <control shapeId="1124" r:id="rId142" name="Option Button 100">
              <controlPr locked="0" defaultSize="0" autoFill="0" autoLine="0" autoPict="0">
                <anchor moveWithCells="1" sizeWithCells="1">
                  <from>
                    <xdr:col>2</xdr:col>
                    <xdr:colOff>95250</xdr:colOff>
                    <xdr:row>113</xdr:row>
                    <xdr:rowOff>190500</xdr:rowOff>
                  </from>
                  <to>
                    <xdr:col>4</xdr:col>
                    <xdr:colOff>28575</xdr:colOff>
                    <xdr:row>114</xdr:row>
                    <xdr:rowOff>190500</xdr:rowOff>
                  </to>
                </anchor>
              </controlPr>
            </control>
          </mc:Choice>
        </mc:AlternateContent>
        <mc:AlternateContent xmlns:mc="http://schemas.openxmlformats.org/markup-compatibility/2006">
          <mc:Choice Requires="x14">
            <control shapeId="1125" r:id="rId143" name="Option Button 101">
              <controlPr locked="0" defaultSize="0" autoFill="0" autoLine="0" autoPict="0">
                <anchor moveWithCells="1" sizeWithCells="1">
                  <from>
                    <xdr:col>2</xdr:col>
                    <xdr:colOff>104775</xdr:colOff>
                    <xdr:row>114</xdr:row>
                    <xdr:rowOff>190500</xdr:rowOff>
                  </from>
                  <to>
                    <xdr:col>4</xdr:col>
                    <xdr:colOff>28575</xdr:colOff>
                    <xdr:row>115</xdr:row>
                    <xdr:rowOff>180975</xdr:rowOff>
                  </to>
                </anchor>
              </controlPr>
            </control>
          </mc:Choice>
        </mc:AlternateContent>
        <mc:AlternateContent xmlns:mc="http://schemas.openxmlformats.org/markup-compatibility/2006">
          <mc:Choice Requires="x14">
            <control shapeId="1126" r:id="rId144" name="Group Box 102">
              <controlPr defaultSize="0" autoFill="0" autoPict="0">
                <anchor moveWithCells="1" sizeWithCells="1">
                  <from>
                    <xdr:col>2</xdr:col>
                    <xdr:colOff>38100</xdr:colOff>
                    <xdr:row>113</xdr:row>
                    <xdr:rowOff>171450</xdr:rowOff>
                  </from>
                  <to>
                    <xdr:col>4</xdr:col>
                    <xdr:colOff>95250</xdr:colOff>
                    <xdr:row>116</xdr:row>
                    <xdr:rowOff>28575</xdr:rowOff>
                  </to>
                </anchor>
              </controlPr>
            </control>
          </mc:Choice>
        </mc:AlternateContent>
        <mc:AlternateContent xmlns:mc="http://schemas.openxmlformats.org/markup-compatibility/2006">
          <mc:Choice Requires="x14">
            <control shapeId="1121" r:id="rId145" name="Option Button 97">
              <controlPr locked="0" defaultSize="0" autoFill="0" autoLine="0" autoPict="0">
                <anchor moveWithCells="1" sizeWithCells="1">
                  <from>
                    <xdr:col>2</xdr:col>
                    <xdr:colOff>95250</xdr:colOff>
                    <xdr:row>109</xdr:row>
                    <xdr:rowOff>180975</xdr:rowOff>
                  </from>
                  <to>
                    <xdr:col>4</xdr:col>
                    <xdr:colOff>28575</xdr:colOff>
                    <xdr:row>110</xdr:row>
                    <xdr:rowOff>190500</xdr:rowOff>
                  </to>
                </anchor>
              </controlPr>
            </control>
          </mc:Choice>
        </mc:AlternateContent>
        <mc:AlternateContent xmlns:mc="http://schemas.openxmlformats.org/markup-compatibility/2006">
          <mc:Choice Requires="x14">
            <control shapeId="1122" r:id="rId146" name="Option Button 98">
              <controlPr locked="0" defaultSize="0" autoFill="0" autoLine="0" autoPict="0">
                <anchor moveWithCells="1" sizeWithCells="1">
                  <from>
                    <xdr:col>2</xdr:col>
                    <xdr:colOff>104775</xdr:colOff>
                    <xdr:row>110</xdr:row>
                    <xdr:rowOff>180975</xdr:rowOff>
                  </from>
                  <to>
                    <xdr:col>4</xdr:col>
                    <xdr:colOff>28575</xdr:colOff>
                    <xdr:row>111</xdr:row>
                    <xdr:rowOff>180975</xdr:rowOff>
                  </to>
                </anchor>
              </controlPr>
            </control>
          </mc:Choice>
        </mc:AlternateContent>
        <mc:AlternateContent xmlns:mc="http://schemas.openxmlformats.org/markup-compatibility/2006">
          <mc:Choice Requires="x14">
            <control shapeId="1123" r:id="rId147" name="Group Box 99">
              <controlPr defaultSize="0" autoFill="0" autoPict="0">
                <anchor moveWithCells="1" sizeWithCells="1">
                  <from>
                    <xdr:col>2</xdr:col>
                    <xdr:colOff>38100</xdr:colOff>
                    <xdr:row>109</xdr:row>
                    <xdr:rowOff>161925</xdr:rowOff>
                  </from>
                  <to>
                    <xdr:col>4</xdr:col>
                    <xdr:colOff>95250</xdr:colOff>
                    <xdr:row>112</xdr:row>
                    <xdr:rowOff>28575</xdr:rowOff>
                  </to>
                </anchor>
              </controlPr>
            </control>
          </mc:Choice>
        </mc:AlternateContent>
        <mc:AlternateContent xmlns:mc="http://schemas.openxmlformats.org/markup-compatibility/2006">
          <mc:Choice Requires="x14">
            <control shapeId="1115" r:id="rId148" name="Option Button 91">
              <controlPr locked="0" defaultSize="0" autoFill="0" autoLine="0" autoPict="0">
                <anchor moveWithCells="1" sizeWithCells="1">
                  <from>
                    <xdr:col>2</xdr:col>
                    <xdr:colOff>104775</xdr:colOff>
                    <xdr:row>100</xdr:row>
                    <xdr:rowOff>200025</xdr:rowOff>
                  </from>
                  <to>
                    <xdr:col>4</xdr:col>
                    <xdr:colOff>19050</xdr:colOff>
                    <xdr:row>101</xdr:row>
                    <xdr:rowOff>190500</xdr:rowOff>
                  </to>
                </anchor>
              </controlPr>
            </control>
          </mc:Choice>
        </mc:AlternateContent>
        <mc:AlternateContent xmlns:mc="http://schemas.openxmlformats.org/markup-compatibility/2006">
          <mc:Choice Requires="x14">
            <control shapeId="1116" r:id="rId149" name="Option Button 92">
              <controlPr locked="0" defaultSize="0" autoFill="0" autoLine="0" autoPict="0">
                <anchor moveWithCells="1" sizeWithCells="1">
                  <from>
                    <xdr:col>2</xdr:col>
                    <xdr:colOff>104775</xdr:colOff>
                    <xdr:row>101</xdr:row>
                    <xdr:rowOff>190500</xdr:rowOff>
                  </from>
                  <to>
                    <xdr:col>4</xdr:col>
                    <xdr:colOff>19050</xdr:colOff>
                    <xdr:row>102</xdr:row>
                    <xdr:rowOff>190500</xdr:rowOff>
                  </to>
                </anchor>
              </controlPr>
            </control>
          </mc:Choice>
        </mc:AlternateContent>
        <mc:AlternateContent xmlns:mc="http://schemas.openxmlformats.org/markup-compatibility/2006">
          <mc:Choice Requires="x14">
            <control shapeId="1117" r:id="rId150" name="Group Box 93">
              <controlPr defaultSize="0" autoFill="0" autoPict="0">
                <anchor moveWithCells="1" sizeWithCells="1">
                  <from>
                    <xdr:col>2</xdr:col>
                    <xdr:colOff>66675</xdr:colOff>
                    <xdr:row>100</xdr:row>
                    <xdr:rowOff>180975</xdr:rowOff>
                  </from>
                  <to>
                    <xdr:col>4</xdr:col>
                    <xdr:colOff>57150</xdr:colOff>
                    <xdr:row>106</xdr:row>
                    <xdr:rowOff>0</xdr:rowOff>
                  </to>
                </anchor>
              </controlPr>
            </control>
          </mc:Choice>
        </mc:AlternateContent>
        <mc:AlternateContent xmlns:mc="http://schemas.openxmlformats.org/markup-compatibility/2006">
          <mc:Choice Requires="x14">
            <control shapeId="1118" r:id="rId151" name="Option Button 94">
              <controlPr locked="0" defaultSize="0" autoFill="0" autoLine="0" autoPict="0">
                <anchor moveWithCells="1" sizeWithCells="1">
                  <from>
                    <xdr:col>2</xdr:col>
                    <xdr:colOff>104775</xdr:colOff>
                    <xdr:row>102</xdr:row>
                    <xdr:rowOff>200025</xdr:rowOff>
                  </from>
                  <to>
                    <xdr:col>4</xdr:col>
                    <xdr:colOff>19050</xdr:colOff>
                    <xdr:row>103</xdr:row>
                    <xdr:rowOff>180975</xdr:rowOff>
                  </to>
                </anchor>
              </controlPr>
            </control>
          </mc:Choice>
        </mc:AlternateContent>
        <mc:AlternateContent xmlns:mc="http://schemas.openxmlformats.org/markup-compatibility/2006">
          <mc:Choice Requires="x14">
            <control shapeId="1119" r:id="rId152" name="Option Button 95">
              <controlPr locked="0" defaultSize="0" autoFill="0" autoLine="0" autoPict="0">
                <anchor moveWithCells="1" sizeWithCells="1">
                  <from>
                    <xdr:col>2</xdr:col>
                    <xdr:colOff>104775</xdr:colOff>
                    <xdr:row>103</xdr:row>
                    <xdr:rowOff>180975</xdr:rowOff>
                  </from>
                  <to>
                    <xdr:col>4</xdr:col>
                    <xdr:colOff>19050</xdr:colOff>
                    <xdr:row>104</xdr:row>
                    <xdr:rowOff>190500</xdr:rowOff>
                  </to>
                </anchor>
              </controlPr>
            </control>
          </mc:Choice>
        </mc:AlternateContent>
        <mc:AlternateContent xmlns:mc="http://schemas.openxmlformats.org/markup-compatibility/2006">
          <mc:Choice Requires="x14">
            <control shapeId="1120" r:id="rId153" name="Option Button 96">
              <controlPr locked="0" defaultSize="0" autoFill="0" autoLine="0" autoPict="0">
                <anchor moveWithCells="1" sizeWithCells="1">
                  <from>
                    <xdr:col>2</xdr:col>
                    <xdr:colOff>104775</xdr:colOff>
                    <xdr:row>104</xdr:row>
                    <xdr:rowOff>180975</xdr:rowOff>
                  </from>
                  <to>
                    <xdr:col>4</xdr:col>
                    <xdr:colOff>19050</xdr:colOff>
                    <xdr:row>105</xdr:row>
                    <xdr:rowOff>190500</xdr:rowOff>
                  </to>
                </anchor>
              </controlPr>
            </control>
          </mc:Choice>
        </mc:AlternateContent>
        <mc:AlternateContent xmlns:mc="http://schemas.openxmlformats.org/markup-compatibility/2006">
          <mc:Choice Requires="x14">
            <control shapeId="1079" r:id="rId154" name="Option Button 55">
              <controlPr locked="0" defaultSize="0" autoFill="0" autoLine="0" autoPict="0">
                <anchor moveWithCells="1" sizeWithCells="1">
                  <from>
                    <xdr:col>2</xdr:col>
                    <xdr:colOff>104775</xdr:colOff>
                    <xdr:row>90</xdr:row>
                    <xdr:rowOff>0</xdr:rowOff>
                  </from>
                  <to>
                    <xdr:col>4</xdr:col>
                    <xdr:colOff>28575</xdr:colOff>
                    <xdr:row>90</xdr:row>
                    <xdr:rowOff>190500</xdr:rowOff>
                  </to>
                </anchor>
              </controlPr>
            </control>
          </mc:Choice>
        </mc:AlternateContent>
        <mc:AlternateContent xmlns:mc="http://schemas.openxmlformats.org/markup-compatibility/2006">
          <mc:Choice Requires="x14">
            <control shapeId="1080" r:id="rId155" name="Option Button 56">
              <controlPr locked="0" defaultSize="0" autoFill="0" autoLine="0" autoPict="0">
                <anchor moveWithCells="1" sizeWithCells="1">
                  <from>
                    <xdr:col>2</xdr:col>
                    <xdr:colOff>104775</xdr:colOff>
                    <xdr:row>90</xdr:row>
                    <xdr:rowOff>190500</xdr:rowOff>
                  </from>
                  <to>
                    <xdr:col>4</xdr:col>
                    <xdr:colOff>28575</xdr:colOff>
                    <xdr:row>91</xdr:row>
                    <xdr:rowOff>190500</xdr:rowOff>
                  </to>
                </anchor>
              </controlPr>
            </control>
          </mc:Choice>
        </mc:AlternateContent>
        <mc:AlternateContent xmlns:mc="http://schemas.openxmlformats.org/markup-compatibility/2006">
          <mc:Choice Requires="x14">
            <control shapeId="1082" r:id="rId156" name="Option Button 58">
              <controlPr locked="0" defaultSize="0" autoFill="0" autoLine="0" autoPict="0">
                <anchor moveWithCells="1" sizeWithCells="1">
                  <from>
                    <xdr:col>2</xdr:col>
                    <xdr:colOff>104775</xdr:colOff>
                    <xdr:row>92</xdr:row>
                    <xdr:rowOff>0</xdr:rowOff>
                  </from>
                  <to>
                    <xdr:col>4</xdr:col>
                    <xdr:colOff>28575</xdr:colOff>
                    <xdr:row>92</xdr:row>
                    <xdr:rowOff>190500</xdr:rowOff>
                  </to>
                </anchor>
              </controlPr>
            </control>
          </mc:Choice>
        </mc:AlternateContent>
        <mc:AlternateContent xmlns:mc="http://schemas.openxmlformats.org/markup-compatibility/2006">
          <mc:Choice Requires="x14">
            <control shapeId="1068" r:id="rId157" name="Option Button 44">
              <controlPr locked="0" defaultSize="0" autoFill="0" autoLine="0" autoPict="0">
                <anchor moveWithCells="1" sizeWithCells="1">
                  <from>
                    <xdr:col>2</xdr:col>
                    <xdr:colOff>95250</xdr:colOff>
                    <xdr:row>81</xdr:row>
                    <xdr:rowOff>9525</xdr:rowOff>
                  </from>
                  <to>
                    <xdr:col>4</xdr:col>
                    <xdr:colOff>9525</xdr:colOff>
                    <xdr:row>81</xdr:row>
                    <xdr:rowOff>200025</xdr:rowOff>
                  </to>
                </anchor>
              </controlPr>
            </control>
          </mc:Choice>
        </mc:AlternateContent>
        <mc:AlternateContent xmlns:mc="http://schemas.openxmlformats.org/markup-compatibility/2006">
          <mc:Choice Requires="x14">
            <control shapeId="1069" r:id="rId158" name="Option Button 45">
              <controlPr locked="0" defaultSize="0" autoFill="0" autoLine="0" autoPict="0">
                <anchor moveWithCells="1" sizeWithCells="1">
                  <from>
                    <xdr:col>2</xdr:col>
                    <xdr:colOff>95250</xdr:colOff>
                    <xdr:row>81</xdr:row>
                    <xdr:rowOff>200025</xdr:rowOff>
                  </from>
                  <to>
                    <xdr:col>4</xdr:col>
                    <xdr:colOff>9525</xdr:colOff>
                    <xdr:row>82</xdr:row>
                    <xdr:rowOff>200025</xdr:rowOff>
                  </to>
                </anchor>
              </controlPr>
            </control>
          </mc:Choice>
        </mc:AlternateContent>
        <mc:AlternateContent xmlns:mc="http://schemas.openxmlformats.org/markup-compatibility/2006">
          <mc:Choice Requires="x14">
            <control shapeId="1070" r:id="rId159" name="Group Box 46">
              <controlPr defaultSize="0" autoFill="0" autoPict="0">
                <anchor moveWithCells="1" sizeWithCells="1">
                  <from>
                    <xdr:col>2</xdr:col>
                    <xdr:colOff>57150</xdr:colOff>
                    <xdr:row>80</xdr:row>
                    <xdr:rowOff>190500</xdr:rowOff>
                  </from>
                  <to>
                    <xdr:col>4</xdr:col>
                    <xdr:colOff>47625</xdr:colOff>
                    <xdr:row>86</xdr:row>
                    <xdr:rowOff>9525</xdr:rowOff>
                  </to>
                </anchor>
              </controlPr>
            </control>
          </mc:Choice>
        </mc:AlternateContent>
        <mc:AlternateContent xmlns:mc="http://schemas.openxmlformats.org/markup-compatibility/2006">
          <mc:Choice Requires="x14">
            <control shapeId="1071" r:id="rId160" name="Option Button 47">
              <controlPr locked="0" defaultSize="0" autoFill="0" autoLine="0" autoPict="0">
                <anchor moveWithCells="1" sizeWithCells="1">
                  <from>
                    <xdr:col>2</xdr:col>
                    <xdr:colOff>95250</xdr:colOff>
                    <xdr:row>83</xdr:row>
                    <xdr:rowOff>9525</xdr:rowOff>
                  </from>
                  <to>
                    <xdr:col>4</xdr:col>
                    <xdr:colOff>9525</xdr:colOff>
                    <xdr:row>83</xdr:row>
                    <xdr:rowOff>190500</xdr:rowOff>
                  </to>
                </anchor>
              </controlPr>
            </control>
          </mc:Choice>
        </mc:AlternateContent>
        <mc:AlternateContent xmlns:mc="http://schemas.openxmlformats.org/markup-compatibility/2006">
          <mc:Choice Requires="x14">
            <control shapeId="1072" r:id="rId161" name="Option Button 48">
              <controlPr locked="0" defaultSize="0" autoFill="0" autoLine="0" autoPict="0">
                <anchor moveWithCells="1" sizeWithCells="1">
                  <from>
                    <xdr:col>2</xdr:col>
                    <xdr:colOff>95250</xdr:colOff>
                    <xdr:row>83</xdr:row>
                    <xdr:rowOff>190500</xdr:rowOff>
                  </from>
                  <to>
                    <xdr:col>4</xdr:col>
                    <xdr:colOff>9525</xdr:colOff>
                    <xdr:row>84</xdr:row>
                    <xdr:rowOff>200025</xdr:rowOff>
                  </to>
                </anchor>
              </controlPr>
            </control>
          </mc:Choice>
        </mc:AlternateContent>
        <mc:AlternateContent xmlns:mc="http://schemas.openxmlformats.org/markup-compatibility/2006">
          <mc:Choice Requires="x14">
            <control shapeId="1073" r:id="rId162" name="Option Button 49">
              <controlPr locked="0" defaultSize="0" autoFill="0" autoLine="0" autoPict="0">
                <anchor moveWithCells="1" sizeWithCells="1">
                  <from>
                    <xdr:col>2</xdr:col>
                    <xdr:colOff>95250</xdr:colOff>
                    <xdr:row>84</xdr:row>
                    <xdr:rowOff>190500</xdr:rowOff>
                  </from>
                  <to>
                    <xdr:col>4</xdr:col>
                    <xdr:colOff>9525</xdr:colOff>
                    <xdr:row>85</xdr:row>
                    <xdr:rowOff>200025</xdr:rowOff>
                  </to>
                </anchor>
              </controlPr>
            </control>
          </mc:Choice>
        </mc:AlternateContent>
        <mc:AlternateContent xmlns:mc="http://schemas.openxmlformats.org/markup-compatibility/2006">
          <mc:Choice Requires="x14">
            <control shapeId="1065" r:id="rId163" name="Option Button 41">
              <controlPr locked="0" defaultSize="0" autoFill="0" autoLine="0" autoPict="0">
                <anchor moveWithCells="1" sizeWithCells="1">
                  <from>
                    <xdr:col>2</xdr:col>
                    <xdr:colOff>104775</xdr:colOff>
                    <xdr:row>70</xdr:row>
                    <xdr:rowOff>180975</xdr:rowOff>
                  </from>
                  <to>
                    <xdr:col>4</xdr:col>
                    <xdr:colOff>38100</xdr:colOff>
                    <xdr:row>71</xdr:row>
                    <xdr:rowOff>190500</xdr:rowOff>
                  </to>
                </anchor>
              </controlPr>
            </control>
          </mc:Choice>
        </mc:AlternateContent>
        <mc:AlternateContent xmlns:mc="http://schemas.openxmlformats.org/markup-compatibility/2006">
          <mc:Choice Requires="x14">
            <control shapeId="1066" r:id="rId164" name="Option Button 42">
              <controlPr locked="0" defaultSize="0" autoFill="0" autoLine="0" autoPict="0">
                <anchor moveWithCells="1" sizeWithCells="1">
                  <from>
                    <xdr:col>2</xdr:col>
                    <xdr:colOff>114300</xdr:colOff>
                    <xdr:row>71</xdr:row>
                    <xdr:rowOff>180975</xdr:rowOff>
                  </from>
                  <to>
                    <xdr:col>4</xdr:col>
                    <xdr:colOff>38100</xdr:colOff>
                    <xdr:row>72</xdr:row>
                    <xdr:rowOff>180975</xdr:rowOff>
                  </to>
                </anchor>
              </controlPr>
            </control>
          </mc:Choice>
        </mc:AlternateContent>
        <mc:AlternateContent xmlns:mc="http://schemas.openxmlformats.org/markup-compatibility/2006">
          <mc:Choice Requires="x14">
            <control shapeId="1067" r:id="rId165" name="Group Box 43">
              <controlPr defaultSize="0" autoFill="0" autoPict="0">
                <anchor moveWithCells="1" sizeWithCells="1">
                  <from>
                    <xdr:col>2</xdr:col>
                    <xdr:colOff>47625</xdr:colOff>
                    <xdr:row>70</xdr:row>
                    <xdr:rowOff>161925</xdr:rowOff>
                  </from>
                  <to>
                    <xdr:col>4</xdr:col>
                    <xdr:colOff>104775</xdr:colOff>
                    <xdr:row>73</xdr:row>
                    <xdr:rowOff>28575</xdr:rowOff>
                  </to>
                </anchor>
              </controlPr>
            </control>
          </mc:Choice>
        </mc:AlternateContent>
        <mc:AlternateContent xmlns:mc="http://schemas.openxmlformats.org/markup-compatibility/2006">
          <mc:Choice Requires="x14">
            <control shapeId="1047" r:id="rId166" name="Option Button 23">
              <controlPr locked="0" defaultSize="0" autoFill="0" autoLine="0" autoPict="0">
                <anchor moveWithCells="1" sizeWithCells="1">
                  <from>
                    <xdr:col>2</xdr:col>
                    <xdr:colOff>104775</xdr:colOff>
                    <xdr:row>55</xdr:row>
                    <xdr:rowOff>190500</xdr:rowOff>
                  </from>
                  <to>
                    <xdr:col>4</xdr:col>
                    <xdr:colOff>19050</xdr:colOff>
                    <xdr:row>56</xdr:row>
                    <xdr:rowOff>180975</xdr:rowOff>
                  </to>
                </anchor>
              </controlPr>
            </control>
          </mc:Choice>
        </mc:AlternateContent>
        <mc:AlternateContent xmlns:mc="http://schemas.openxmlformats.org/markup-compatibility/2006">
          <mc:Choice Requires="x14">
            <control shapeId="1048" r:id="rId167" name="Option Button 24">
              <controlPr locked="0" defaultSize="0" autoFill="0" autoLine="0" autoPict="0">
                <anchor moveWithCells="1" sizeWithCells="1">
                  <from>
                    <xdr:col>2</xdr:col>
                    <xdr:colOff>104775</xdr:colOff>
                    <xdr:row>56</xdr:row>
                    <xdr:rowOff>180975</xdr:rowOff>
                  </from>
                  <to>
                    <xdr:col>4</xdr:col>
                    <xdr:colOff>19050</xdr:colOff>
                    <xdr:row>57</xdr:row>
                    <xdr:rowOff>180975</xdr:rowOff>
                  </to>
                </anchor>
              </controlPr>
            </control>
          </mc:Choice>
        </mc:AlternateContent>
        <mc:AlternateContent xmlns:mc="http://schemas.openxmlformats.org/markup-compatibility/2006">
          <mc:Choice Requires="x14">
            <control shapeId="1049" r:id="rId168" name="Group Box 25">
              <controlPr defaultSize="0" autoFill="0" autoPict="0">
                <anchor moveWithCells="1" sizeWithCells="1">
                  <from>
                    <xdr:col>2</xdr:col>
                    <xdr:colOff>66675</xdr:colOff>
                    <xdr:row>55</xdr:row>
                    <xdr:rowOff>171450</xdr:rowOff>
                  </from>
                  <to>
                    <xdr:col>4</xdr:col>
                    <xdr:colOff>57150</xdr:colOff>
                    <xdr:row>61</xdr:row>
                    <xdr:rowOff>0</xdr:rowOff>
                  </to>
                </anchor>
              </controlPr>
            </control>
          </mc:Choice>
        </mc:AlternateContent>
        <mc:AlternateContent xmlns:mc="http://schemas.openxmlformats.org/markup-compatibility/2006">
          <mc:Choice Requires="x14">
            <control shapeId="1052" r:id="rId169" name="Option Button 28">
              <controlPr locked="0" defaultSize="0" autoFill="0" autoLine="0" autoPict="0">
                <anchor moveWithCells="1" sizeWithCells="1">
                  <from>
                    <xdr:col>2</xdr:col>
                    <xdr:colOff>104775</xdr:colOff>
                    <xdr:row>57</xdr:row>
                    <xdr:rowOff>190500</xdr:rowOff>
                  </from>
                  <to>
                    <xdr:col>4</xdr:col>
                    <xdr:colOff>19050</xdr:colOff>
                    <xdr:row>58</xdr:row>
                    <xdr:rowOff>180975</xdr:rowOff>
                  </to>
                </anchor>
              </controlPr>
            </control>
          </mc:Choice>
        </mc:AlternateContent>
        <mc:AlternateContent xmlns:mc="http://schemas.openxmlformats.org/markup-compatibility/2006">
          <mc:Choice Requires="x14">
            <control shapeId="1053" r:id="rId170" name="Option Button 29">
              <controlPr locked="0" defaultSize="0" autoFill="0" autoLine="0" autoPict="0">
                <anchor moveWithCells="1" sizeWithCells="1">
                  <from>
                    <xdr:col>2</xdr:col>
                    <xdr:colOff>104775</xdr:colOff>
                    <xdr:row>58</xdr:row>
                    <xdr:rowOff>180975</xdr:rowOff>
                  </from>
                  <to>
                    <xdr:col>4</xdr:col>
                    <xdr:colOff>19050</xdr:colOff>
                    <xdr:row>59</xdr:row>
                    <xdr:rowOff>190500</xdr:rowOff>
                  </to>
                </anchor>
              </controlPr>
            </control>
          </mc:Choice>
        </mc:AlternateContent>
        <mc:AlternateContent xmlns:mc="http://schemas.openxmlformats.org/markup-compatibility/2006">
          <mc:Choice Requires="x14">
            <control shapeId="1055" r:id="rId171" name="Option Button 31">
              <controlPr locked="0" defaultSize="0" autoFill="0" autoLine="0" autoPict="0">
                <anchor moveWithCells="1" sizeWithCells="1">
                  <from>
                    <xdr:col>2</xdr:col>
                    <xdr:colOff>104775</xdr:colOff>
                    <xdr:row>59</xdr:row>
                    <xdr:rowOff>180975</xdr:rowOff>
                  </from>
                  <to>
                    <xdr:col>4</xdr:col>
                    <xdr:colOff>19050</xdr:colOff>
                    <xdr:row>60</xdr:row>
                    <xdr:rowOff>190500</xdr:rowOff>
                  </to>
                </anchor>
              </controlPr>
            </control>
          </mc:Choice>
        </mc:AlternateContent>
        <mc:AlternateContent xmlns:mc="http://schemas.openxmlformats.org/markup-compatibility/2006">
          <mc:Choice Requires="x14">
            <control shapeId="1039" r:id="rId172" name="Option Button 15">
              <controlPr locked="0" defaultSize="0" autoFill="0" autoLine="0" autoPict="0">
                <anchor moveWithCells="1" sizeWithCells="1">
                  <from>
                    <xdr:col>2</xdr:col>
                    <xdr:colOff>95250</xdr:colOff>
                    <xdr:row>51</xdr:row>
                    <xdr:rowOff>180975</xdr:rowOff>
                  </from>
                  <to>
                    <xdr:col>4</xdr:col>
                    <xdr:colOff>28575</xdr:colOff>
                    <xdr:row>52</xdr:row>
                    <xdr:rowOff>171450</xdr:rowOff>
                  </to>
                </anchor>
              </controlPr>
            </control>
          </mc:Choice>
        </mc:AlternateContent>
        <mc:AlternateContent xmlns:mc="http://schemas.openxmlformats.org/markup-compatibility/2006">
          <mc:Choice Requires="x14">
            <control shapeId="1040" r:id="rId173" name="Option Button 16">
              <controlPr locked="0" defaultSize="0" autoFill="0" autoLine="0" autoPict="0">
                <anchor moveWithCells="1" sizeWithCells="1">
                  <from>
                    <xdr:col>2</xdr:col>
                    <xdr:colOff>104775</xdr:colOff>
                    <xdr:row>52</xdr:row>
                    <xdr:rowOff>171450</xdr:rowOff>
                  </from>
                  <to>
                    <xdr:col>4</xdr:col>
                    <xdr:colOff>28575</xdr:colOff>
                    <xdr:row>53</xdr:row>
                    <xdr:rowOff>161925</xdr:rowOff>
                  </to>
                </anchor>
              </controlPr>
            </control>
          </mc:Choice>
        </mc:AlternateContent>
        <mc:AlternateContent xmlns:mc="http://schemas.openxmlformats.org/markup-compatibility/2006">
          <mc:Choice Requires="x14">
            <control shapeId="1041" r:id="rId174" name="Group Box 17">
              <controlPr defaultSize="0" autoFill="0" autoPict="0">
                <anchor moveWithCells="1" sizeWithCells="1">
                  <from>
                    <xdr:col>2</xdr:col>
                    <xdr:colOff>38100</xdr:colOff>
                    <xdr:row>51</xdr:row>
                    <xdr:rowOff>161925</xdr:rowOff>
                  </from>
                  <to>
                    <xdr:col>4</xdr:col>
                    <xdr:colOff>95250</xdr:colOff>
                    <xdr:row>54</xdr:row>
                    <xdr:rowOff>0</xdr:rowOff>
                  </to>
                </anchor>
              </controlPr>
            </control>
          </mc:Choice>
        </mc:AlternateContent>
        <mc:AlternateContent xmlns:mc="http://schemas.openxmlformats.org/markup-compatibility/2006">
          <mc:Choice Requires="x14">
            <control shapeId="1027" r:id="rId175" name="Option Button 3">
              <controlPr locked="0" defaultSize="0" autoFill="0" autoLine="0" autoPict="0">
                <anchor moveWithCells="1" sizeWithCells="1">
                  <from>
                    <xdr:col>2</xdr:col>
                    <xdr:colOff>95250</xdr:colOff>
                    <xdr:row>40</xdr:row>
                    <xdr:rowOff>180975</xdr:rowOff>
                  </from>
                  <to>
                    <xdr:col>4</xdr:col>
                    <xdr:colOff>28575</xdr:colOff>
                    <xdr:row>41</xdr:row>
                    <xdr:rowOff>190500</xdr:rowOff>
                  </to>
                </anchor>
              </controlPr>
            </control>
          </mc:Choice>
        </mc:AlternateContent>
        <mc:AlternateContent xmlns:mc="http://schemas.openxmlformats.org/markup-compatibility/2006">
          <mc:Choice Requires="x14">
            <control shapeId="1029" r:id="rId176" name="Option Button 5">
              <controlPr locked="0" defaultSize="0" autoFill="0" autoLine="0" autoPict="0">
                <anchor moveWithCells="1" sizeWithCells="1">
                  <from>
                    <xdr:col>2</xdr:col>
                    <xdr:colOff>104775</xdr:colOff>
                    <xdr:row>41</xdr:row>
                    <xdr:rowOff>180975</xdr:rowOff>
                  </from>
                  <to>
                    <xdr:col>4</xdr:col>
                    <xdr:colOff>28575</xdr:colOff>
                    <xdr:row>42</xdr:row>
                    <xdr:rowOff>180975</xdr:rowOff>
                  </to>
                </anchor>
              </controlPr>
            </control>
          </mc:Choice>
        </mc:AlternateContent>
        <mc:AlternateContent xmlns:mc="http://schemas.openxmlformats.org/markup-compatibility/2006">
          <mc:Choice Requires="x14">
            <control shapeId="1034" r:id="rId177" name="Group Box 10">
              <controlPr defaultSize="0" autoFill="0" autoPict="0">
                <anchor moveWithCells="1" sizeWithCells="1">
                  <from>
                    <xdr:col>2</xdr:col>
                    <xdr:colOff>38100</xdr:colOff>
                    <xdr:row>40</xdr:row>
                    <xdr:rowOff>161925</xdr:rowOff>
                  </from>
                  <to>
                    <xdr:col>4</xdr:col>
                    <xdr:colOff>95250</xdr:colOff>
                    <xdr:row>43</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U3"/>
  <sheetViews>
    <sheetView zoomScaleNormal="100" workbookViewId="0">
      <selection activeCell="A2" sqref="A2"/>
    </sheetView>
  </sheetViews>
  <sheetFormatPr defaultColWidth="6.625" defaultRowHeight="18" customHeight="1" x14ac:dyDescent="0.15"/>
  <cols>
    <col min="1" max="1" width="7.625" style="117" bestFit="1" customWidth="1"/>
    <col min="2" max="2" width="11.5" style="117" bestFit="1" customWidth="1"/>
    <col min="3" max="3" width="5.25" style="117" bestFit="1" customWidth="1"/>
    <col min="4" max="4" width="9.5" style="117" bestFit="1" customWidth="1"/>
    <col min="5" max="5" width="5.25" style="117" bestFit="1" customWidth="1"/>
    <col min="6" max="6" width="7.125" style="117" bestFit="1" customWidth="1"/>
    <col min="7" max="11" width="6.25" style="117" bestFit="1" customWidth="1"/>
    <col min="12" max="13" width="5.25" style="117" bestFit="1" customWidth="1"/>
    <col min="14" max="14" width="4.625" style="117" bestFit="1" customWidth="1"/>
    <col min="15" max="15" width="6.5" style="117" bestFit="1" customWidth="1"/>
    <col min="16" max="16" width="4.625" style="117" bestFit="1" customWidth="1"/>
    <col min="17" max="17" width="4.75" style="117" bestFit="1" customWidth="1"/>
    <col min="18" max="18" width="6.625" style="117"/>
    <col min="19" max="21" width="5.625" style="117" bestFit="1" customWidth="1"/>
    <col min="22" max="22" width="7.5" style="117" bestFit="1" customWidth="1"/>
    <col min="23" max="25" width="5.75" style="117" bestFit="1" customWidth="1"/>
    <col min="26" max="26" width="7.625" style="117" bestFit="1" customWidth="1"/>
    <col min="27" max="30" width="5.75" style="117" bestFit="1" customWidth="1"/>
    <col min="31" max="31" width="7.625" style="117" bestFit="1" customWidth="1"/>
    <col min="32" max="32" width="5.75" style="117" bestFit="1" customWidth="1"/>
    <col min="33" max="37" width="7.75" style="117" bestFit="1" customWidth="1"/>
    <col min="38" max="38" width="7.625" style="117" bestFit="1" customWidth="1"/>
    <col min="39" max="42" width="7.75" style="117" bestFit="1" customWidth="1"/>
    <col min="43" max="43" width="7.625" style="117" bestFit="1" customWidth="1"/>
    <col min="44" max="45" width="5.5" style="117" bestFit="1" customWidth="1"/>
    <col min="46" max="49" width="7.5" style="117" bestFit="1" customWidth="1"/>
    <col min="50" max="50" width="7.375" style="117" bestFit="1" customWidth="1"/>
    <col min="51" max="53" width="5.5" style="117" bestFit="1" customWidth="1"/>
    <col min="54" max="54" width="7.375" style="117" bestFit="1" customWidth="1"/>
    <col min="55" max="56" width="5.625" style="117" bestFit="1" customWidth="1"/>
    <col min="57" max="57" width="7.5" style="117" bestFit="1" customWidth="1"/>
    <col min="58" max="59" width="5.75" style="117" bestFit="1" customWidth="1"/>
    <col min="60" max="60" width="7.625" style="117" bestFit="1" customWidth="1"/>
    <col min="61" max="62" width="5.75" style="117" bestFit="1" customWidth="1"/>
    <col min="63" max="63" width="7.625" style="117" bestFit="1" customWidth="1"/>
    <col min="64" max="64" width="4.625" style="117" bestFit="1" customWidth="1"/>
    <col min="65" max="65" width="4.75" style="117" bestFit="1" customWidth="1"/>
    <col min="66" max="67" width="5.625" style="117" bestFit="1" customWidth="1"/>
    <col min="68" max="71" width="5.75" style="117" bestFit="1" customWidth="1"/>
    <col min="72" max="72" width="4.625" style="117" bestFit="1" customWidth="1"/>
    <col min="73" max="73" width="4.75" style="117" bestFit="1" customWidth="1"/>
    <col min="74" max="74" width="4.625" style="117" bestFit="1" customWidth="1"/>
    <col min="75" max="75" width="4.75" style="117" bestFit="1" customWidth="1"/>
    <col min="76" max="76" width="4.625" style="117" bestFit="1" customWidth="1"/>
    <col min="77" max="78" width="4.75" style="117" bestFit="1" customWidth="1"/>
    <col min="79" max="79" width="4.625" style="117" bestFit="1" customWidth="1"/>
    <col min="80" max="81" width="4.75" style="117" bestFit="1" customWidth="1"/>
    <col min="82" max="82" width="4.625" bestFit="1" customWidth="1"/>
    <col min="83" max="83" width="6.75" bestFit="1" customWidth="1"/>
    <col min="84" max="91" width="6.75" style="117" bestFit="1" customWidth="1"/>
    <col min="92" max="94" width="7.75" style="117" bestFit="1" customWidth="1"/>
    <col min="95" max="95" width="9.625" style="117" bestFit="1" customWidth="1"/>
    <col min="96" max="96" width="3.5" style="117" bestFit="1" customWidth="1"/>
    <col min="97" max="97" width="7.25" style="117" bestFit="1" customWidth="1"/>
    <col min="98" max="99" width="3.5" style="117" bestFit="1" customWidth="1"/>
    <col min="100" max="16384" width="6.625" style="117"/>
  </cols>
  <sheetData>
    <row r="1" spans="1:99" s="116" customFormat="1" ht="18" customHeight="1" x14ac:dyDescent="0.15">
      <c r="A1" s="165" t="s">
        <v>229</v>
      </c>
      <c r="B1" s="166" t="s">
        <v>305</v>
      </c>
      <c r="C1" s="166" t="s">
        <v>306</v>
      </c>
      <c r="D1" s="165" t="s">
        <v>230</v>
      </c>
      <c r="E1" s="165" t="s">
        <v>231</v>
      </c>
      <c r="F1" s="165" t="s">
        <v>232</v>
      </c>
      <c r="G1" s="165" t="s">
        <v>35</v>
      </c>
      <c r="H1" s="165" t="s">
        <v>36</v>
      </c>
      <c r="I1" s="165" t="s">
        <v>37</v>
      </c>
      <c r="J1" s="165" t="s">
        <v>38</v>
      </c>
      <c r="K1" s="165" t="s">
        <v>39</v>
      </c>
      <c r="L1" s="165" t="s">
        <v>233</v>
      </c>
      <c r="M1" s="165" t="s">
        <v>234</v>
      </c>
      <c r="N1" s="165" t="s">
        <v>387</v>
      </c>
      <c r="O1" s="165" t="s">
        <v>235</v>
      </c>
      <c r="P1" s="165" t="s">
        <v>388</v>
      </c>
      <c r="Q1" s="165" t="s">
        <v>389</v>
      </c>
      <c r="R1" s="165" t="s">
        <v>236</v>
      </c>
      <c r="S1" s="165" t="s">
        <v>390</v>
      </c>
      <c r="T1" s="165" t="s">
        <v>391</v>
      </c>
      <c r="U1" s="165" t="s">
        <v>392</v>
      </c>
      <c r="V1" s="165" t="s">
        <v>237</v>
      </c>
      <c r="W1" s="165" t="s">
        <v>393</v>
      </c>
      <c r="X1" s="165" t="s">
        <v>394</v>
      </c>
      <c r="Y1" s="165" t="s">
        <v>395</v>
      </c>
      <c r="Z1" s="165" t="s">
        <v>396</v>
      </c>
      <c r="AA1" s="165" t="s">
        <v>397</v>
      </c>
      <c r="AB1" s="165" t="s">
        <v>398</v>
      </c>
      <c r="AC1" s="165" t="s">
        <v>399</v>
      </c>
      <c r="AD1" s="165" t="s">
        <v>400</v>
      </c>
      <c r="AE1" s="165" t="s">
        <v>238</v>
      </c>
      <c r="AF1" s="165" t="s">
        <v>401</v>
      </c>
      <c r="AG1" s="165" t="s">
        <v>402</v>
      </c>
      <c r="AH1" s="165" t="s">
        <v>403</v>
      </c>
      <c r="AI1" s="165" t="s">
        <v>404</v>
      </c>
      <c r="AJ1" s="165" t="s">
        <v>405</v>
      </c>
      <c r="AK1" s="165" t="s">
        <v>406</v>
      </c>
      <c r="AL1" s="165" t="s">
        <v>239</v>
      </c>
      <c r="AM1" s="165" t="s">
        <v>407</v>
      </c>
      <c r="AN1" s="165" t="s">
        <v>408</v>
      </c>
      <c r="AO1" s="165" t="s">
        <v>409</v>
      </c>
      <c r="AP1" s="165" t="s">
        <v>410</v>
      </c>
      <c r="AQ1" s="165" t="s">
        <v>240</v>
      </c>
      <c r="AR1" s="165" t="s">
        <v>411</v>
      </c>
      <c r="AS1" s="165" t="s">
        <v>412</v>
      </c>
      <c r="AT1" s="165" t="s">
        <v>413</v>
      </c>
      <c r="AU1" s="165" t="s">
        <v>414</v>
      </c>
      <c r="AV1" s="165" t="s">
        <v>415</v>
      </c>
      <c r="AW1" s="165" t="s">
        <v>416</v>
      </c>
      <c r="AX1" s="165" t="s">
        <v>241</v>
      </c>
      <c r="AY1" s="165" t="s">
        <v>417</v>
      </c>
      <c r="AZ1" s="165" t="s">
        <v>418</v>
      </c>
      <c r="BA1" s="165" t="s">
        <v>419</v>
      </c>
      <c r="BB1" s="165" t="s">
        <v>242</v>
      </c>
      <c r="BC1" s="165" t="s">
        <v>420</v>
      </c>
      <c r="BD1" s="165" t="s">
        <v>421</v>
      </c>
      <c r="BE1" s="165" t="s">
        <v>422</v>
      </c>
      <c r="BF1" s="165" t="s">
        <v>423</v>
      </c>
      <c r="BG1" s="165" t="s">
        <v>424</v>
      </c>
      <c r="BH1" s="165" t="s">
        <v>425</v>
      </c>
      <c r="BI1" s="165" t="s">
        <v>426</v>
      </c>
      <c r="BJ1" s="165" t="s">
        <v>427</v>
      </c>
      <c r="BK1" s="165" t="s">
        <v>428</v>
      </c>
      <c r="BL1" s="165" t="s">
        <v>429</v>
      </c>
      <c r="BM1" s="165" t="s">
        <v>430</v>
      </c>
      <c r="BN1" s="165" t="s">
        <v>431</v>
      </c>
      <c r="BO1" s="165" t="s">
        <v>432</v>
      </c>
      <c r="BP1" s="165" t="s">
        <v>433</v>
      </c>
      <c r="BQ1" s="165" t="s">
        <v>434</v>
      </c>
      <c r="BR1" s="165" t="s">
        <v>435</v>
      </c>
      <c r="BS1" s="165" t="s">
        <v>436</v>
      </c>
      <c r="BT1" s="165" t="s">
        <v>437</v>
      </c>
      <c r="BU1" s="165" t="s">
        <v>438</v>
      </c>
      <c r="BV1" s="165" t="s">
        <v>439</v>
      </c>
      <c r="BW1" s="165" t="s">
        <v>440</v>
      </c>
      <c r="BX1" s="165" t="s">
        <v>441</v>
      </c>
      <c r="BY1" s="165" t="s">
        <v>442</v>
      </c>
      <c r="BZ1" s="165" t="s">
        <v>443</v>
      </c>
      <c r="CA1" s="165" t="s">
        <v>444</v>
      </c>
      <c r="CB1" s="165" t="s">
        <v>445</v>
      </c>
      <c r="CC1" s="165" t="s">
        <v>446</v>
      </c>
      <c r="CD1" s="165" t="s">
        <v>447</v>
      </c>
      <c r="CE1" s="165" t="s">
        <v>448</v>
      </c>
      <c r="CF1" s="165" t="s">
        <v>362</v>
      </c>
      <c r="CG1" s="165" t="s">
        <v>363</v>
      </c>
      <c r="CH1" s="165" t="s">
        <v>364</v>
      </c>
      <c r="CI1" s="165" t="s">
        <v>365</v>
      </c>
      <c r="CJ1" s="165" t="s">
        <v>366</v>
      </c>
      <c r="CK1" s="165" t="s">
        <v>367</v>
      </c>
      <c r="CL1" s="165" t="s">
        <v>368</v>
      </c>
      <c r="CM1" s="165" t="s">
        <v>369</v>
      </c>
      <c r="CN1" s="165" t="s">
        <v>370</v>
      </c>
      <c r="CO1" s="165" t="s">
        <v>371</v>
      </c>
      <c r="CP1" s="165" t="s">
        <v>372</v>
      </c>
      <c r="CQ1" s="165" t="s">
        <v>373</v>
      </c>
      <c r="CR1" s="165" t="s">
        <v>449</v>
      </c>
      <c r="CS1" s="165" t="s">
        <v>450</v>
      </c>
      <c r="CT1" s="165" t="s">
        <v>451</v>
      </c>
      <c r="CU1" s="165" t="s">
        <v>452</v>
      </c>
    </row>
    <row r="2" spans="1:99" s="76" customFormat="1" ht="18" customHeight="1" x14ac:dyDescent="0.15">
      <c r="A2" s="76">
        <f>'年次報告書（PG責任者）'!B23</f>
        <v>0</v>
      </c>
      <c r="B2" s="76">
        <f>'年次報告書（PG責任者）'!K24</f>
        <v>0</v>
      </c>
      <c r="C2" s="76">
        <f>'年次報告書（PG責任者）'!AH24</f>
        <v>0</v>
      </c>
      <c r="D2" s="76">
        <f>'年次報告書（PG責任者）'!K26</f>
        <v>0</v>
      </c>
      <c r="E2" s="77">
        <f>'年次報告書（PG責任者）'!K27</f>
        <v>0</v>
      </c>
      <c r="F2" s="76">
        <f>'年次報告書（PG責任者）'!K30</f>
        <v>0</v>
      </c>
      <c r="G2" s="76">
        <f>'年次報告書（PG責任者）'!K31</f>
        <v>0</v>
      </c>
      <c r="H2" s="76">
        <f>'年次報告書（PG責任者）'!K32</f>
        <v>0</v>
      </c>
      <c r="I2" s="76">
        <f>'年次報告書（PG責任者）'!K33</f>
        <v>0</v>
      </c>
      <c r="J2" s="76">
        <f>'年次報告書（PG責任者）'!K34</f>
        <v>0</v>
      </c>
      <c r="K2" s="76">
        <f>'年次報告書（PG責任者）'!K35</f>
        <v>0</v>
      </c>
      <c r="L2" s="76">
        <f>'年次報告書（PG責任者）'!K36</f>
        <v>0</v>
      </c>
      <c r="M2" s="76">
        <f>'年次報告書（PG責任者）'!U37</f>
        <v>0</v>
      </c>
      <c r="N2" s="76">
        <v>0</v>
      </c>
      <c r="O2" s="76">
        <f>'年次報告書（PG責任者）'!D46</f>
        <v>0</v>
      </c>
      <c r="P2" s="76">
        <v>0</v>
      </c>
      <c r="Q2" s="76">
        <v>0</v>
      </c>
      <c r="R2" s="76">
        <f>'年次報告書（PG責任者）'!D64</f>
        <v>0</v>
      </c>
      <c r="S2" s="76">
        <v>0</v>
      </c>
      <c r="T2" s="76">
        <f>'年次報告書（PG責任者）'!D76</f>
        <v>0</v>
      </c>
      <c r="U2" s="76">
        <v>0</v>
      </c>
      <c r="V2" s="76">
        <f>'年次報告書（PG責任者）'!R86</f>
        <v>0</v>
      </c>
      <c r="W2" s="76">
        <v>0</v>
      </c>
      <c r="X2" s="76">
        <f>'年次報告書（PG責任者）'!$D$96</f>
        <v>0</v>
      </c>
      <c r="Y2" s="76">
        <v>0</v>
      </c>
      <c r="Z2" s="76">
        <f>'年次報告書（PG責任者）'!R106</f>
        <v>0</v>
      </c>
      <c r="AA2" s="76">
        <v>0</v>
      </c>
      <c r="AB2" s="76">
        <v>0</v>
      </c>
      <c r="AC2" s="76">
        <f>'年次報告書（PG責任者）'!D119</f>
        <v>0</v>
      </c>
      <c r="AD2" s="76">
        <v>0</v>
      </c>
      <c r="AE2" s="76">
        <f>'年次報告書（PG責任者）'!R129</f>
        <v>0</v>
      </c>
      <c r="AF2" s="76">
        <v>0</v>
      </c>
      <c r="AG2" s="76" t="b">
        <v>0</v>
      </c>
      <c r="AH2" s="76" t="b">
        <v>0</v>
      </c>
      <c r="AI2" s="76" t="b">
        <v>0</v>
      </c>
      <c r="AJ2" s="76" t="b">
        <v>0</v>
      </c>
      <c r="AK2" s="76" t="b">
        <v>0</v>
      </c>
      <c r="AL2" s="76">
        <f>'年次報告書（PG責任者）'!R142</f>
        <v>0</v>
      </c>
      <c r="AM2" s="76" t="b">
        <v>0</v>
      </c>
      <c r="AN2" s="76" t="b">
        <v>0</v>
      </c>
      <c r="AO2" s="76" t="b">
        <v>0</v>
      </c>
      <c r="AP2" s="76" t="b">
        <v>0</v>
      </c>
      <c r="AQ2" s="76">
        <f>'年次報告書（PG責任者）'!R148</f>
        <v>0</v>
      </c>
      <c r="AR2" s="76">
        <v>0</v>
      </c>
      <c r="AS2" s="76">
        <f>'年次報告書（PG責任者）'!D157</f>
        <v>0</v>
      </c>
      <c r="AT2" s="76" t="b">
        <v>0</v>
      </c>
      <c r="AU2" s="76" t="b">
        <v>0</v>
      </c>
      <c r="AV2" s="76" t="b">
        <v>0</v>
      </c>
      <c r="AW2" s="76" t="b">
        <v>0</v>
      </c>
      <c r="AX2" s="76">
        <f>'年次報告書（PG責任者）'!$R$167</f>
        <v>0</v>
      </c>
      <c r="AY2" s="76">
        <v>0</v>
      </c>
      <c r="AZ2" s="76">
        <f>'年次報告書（PG責任者）'!D175</f>
        <v>0</v>
      </c>
      <c r="BA2" s="76">
        <v>0</v>
      </c>
      <c r="BB2" s="76">
        <f>'年次報告書（PG責任者）'!R185</f>
        <v>0</v>
      </c>
      <c r="BC2" s="76">
        <v>0</v>
      </c>
      <c r="BD2" s="76">
        <v>0</v>
      </c>
      <c r="BE2" s="76">
        <f>'年次報告書（PG責任者）'!$R$203</f>
        <v>0</v>
      </c>
      <c r="BF2" s="76">
        <v>0</v>
      </c>
      <c r="BG2" s="76">
        <v>0</v>
      </c>
      <c r="BH2" s="76">
        <f>'年次報告書（PG責任者）'!R219</f>
        <v>0</v>
      </c>
      <c r="BI2" s="76">
        <v>0</v>
      </c>
      <c r="BJ2" s="76">
        <v>0</v>
      </c>
      <c r="BK2" s="76">
        <f>'年次報告書（PG責任者）'!R234</f>
        <v>0</v>
      </c>
      <c r="BL2" s="76">
        <v>0</v>
      </c>
      <c r="BM2" s="76">
        <f>'年次報告書（PG責任者）'!D246</f>
        <v>0</v>
      </c>
      <c r="BN2" s="76">
        <v>0</v>
      </c>
      <c r="BO2" s="76">
        <f>'年次報告書（PG責任者）'!D262</f>
        <v>0</v>
      </c>
      <c r="BP2" s="76">
        <v>0</v>
      </c>
      <c r="BQ2" s="76">
        <f>'年次報告書（PG責任者）'!D276</f>
        <v>0</v>
      </c>
      <c r="BR2" s="76">
        <v>0</v>
      </c>
      <c r="BS2" s="76">
        <f>'年次報告書（PG責任者）'!D290</f>
        <v>0</v>
      </c>
      <c r="BT2" s="76">
        <v>0</v>
      </c>
      <c r="BU2" s="76">
        <f>'年次報告書（PG責任者）'!D304</f>
        <v>0</v>
      </c>
      <c r="BV2" s="76">
        <v>0</v>
      </c>
      <c r="BW2" s="76">
        <f>'年次報告書（PG責任者）'!D319</f>
        <v>0</v>
      </c>
      <c r="BX2" s="76">
        <v>0</v>
      </c>
      <c r="BY2" s="76">
        <v>0</v>
      </c>
      <c r="BZ2" s="76">
        <f>'年次報告書（PG責任者）'!D339</f>
        <v>0</v>
      </c>
      <c r="CA2" s="76">
        <v>0</v>
      </c>
      <c r="CB2" s="76">
        <v>0</v>
      </c>
      <c r="CC2" s="76">
        <f>'年次報告書（PG責任者）'!D357</f>
        <v>0</v>
      </c>
      <c r="CD2" s="76">
        <v>0</v>
      </c>
      <c r="CE2" s="76" t="b">
        <v>0</v>
      </c>
      <c r="CF2" s="76" t="b">
        <v>0</v>
      </c>
      <c r="CG2" s="76" t="b">
        <v>0</v>
      </c>
      <c r="CH2" s="76" t="b">
        <v>0</v>
      </c>
      <c r="CI2" s="76" t="b">
        <v>0</v>
      </c>
      <c r="CJ2" s="76" t="b">
        <v>0</v>
      </c>
      <c r="CK2" s="76" t="b">
        <v>0</v>
      </c>
      <c r="CL2" s="76" t="b">
        <v>0</v>
      </c>
      <c r="CM2" s="76" t="b">
        <v>0</v>
      </c>
      <c r="CN2" s="76" t="b">
        <v>0</v>
      </c>
      <c r="CO2" s="76" t="b">
        <v>0</v>
      </c>
      <c r="CP2" s="76" t="b">
        <v>0</v>
      </c>
      <c r="CQ2" s="77">
        <f>'年次報告書（PG責任者）'!P379</f>
        <v>0</v>
      </c>
      <c r="CR2" s="76">
        <v>0</v>
      </c>
      <c r="CS2" s="164">
        <f>'年次報告書（PG責任者）'!AC386</f>
        <v>0</v>
      </c>
      <c r="CT2" s="164">
        <f>'年次報告書（PG責任者）'!D389</f>
        <v>0</v>
      </c>
      <c r="CU2" s="164">
        <f>'年次報告書（PG責任者）'!D394</f>
        <v>0</v>
      </c>
    </row>
    <row r="3" spans="1:99" ht="18" customHeight="1" x14ac:dyDescent="0.15">
      <c r="CT3" s="163"/>
    </row>
  </sheetData>
  <sheetProtection algorithmName="SHA-512" hashValue="oxKiEctHTA5dNiEOz5H6vT9fergc6y4xTx6+o1yv22dT1jJEZQrk/+GBcGT5njavR8FJouZpB9zJssRkoEQj/w==" saltValue="VgQ7es6DAMenrw3AmISIFQ==" spinCount="100000" sheet="1" selectLockedCells="1"/>
  <phoneticPr fontId="1"/>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V214"/>
  <sheetViews>
    <sheetView showGridLines="0" view="pageBreakPreview" zoomScaleNormal="100" zoomScaleSheetLayoutView="100" workbookViewId="0">
      <selection activeCell="H203" sqref="H203"/>
    </sheetView>
  </sheetViews>
  <sheetFormatPr defaultColWidth="8.875" defaultRowHeight="16.149999999999999" customHeight="1" x14ac:dyDescent="0.15"/>
  <cols>
    <col min="1" max="48" width="1.875" style="5" customWidth="1"/>
    <col min="49" max="49" width="8.875" style="5" customWidth="1"/>
    <col min="50" max="16384" width="8.875" style="5"/>
  </cols>
  <sheetData>
    <row r="2" spans="1:48" ht="16.149999999999999" customHeight="1" x14ac:dyDescent="0.15">
      <c r="B2" s="1" t="s">
        <v>284</v>
      </c>
    </row>
    <row r="3" spans="1:48" ht="16.149999999999999" customHeight="1" x14ac:dyDescent="0.15">
      <c r="B3" s="114" t="s">
        <v>386</v>
      </c>
    </row>
    <row r="4" spans="1:48" ht="16.149999999999999" customHeight="1" x14ac:dyDescent="0.15">
      <c r="B4" s="3"/>
    </row>
    <row r="5" spans="1:48" ht="16.149999999999999" customHeight="1" x14ac:dyDescent="0.15">
      <c r="A5" s="4"/>
      <c r="B5" s="230" t="s">
        <v>282</v>
      </c>
      <c r="C5" s="231"/>
      <c r="D5" s="231"/>
      <c r="E5" s="231"/>
      <c r="F5" s="231"/>
      <c r="G5" s="231"/>
      <c r="H5" s="231"/>
      <c r="I5" s="231"/>
      <c r="J5" s="232"/>
      <c r="K5" s="233">
        <f>'集計用（編集不可）'!A2</f>
        <v>0</v>
      </c>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4"/>
      <c r="AV5" s="4"/>
    </row>
    <row r="6" spans="1:48" s="4" customFormat="1" ht="16.149999999999999" customHeight="1" x14ac:dyDescent="0.15">
      <c r="A6" s="144"/>
      <c r="B6" s="230" t="s">
        <v>303</v>
      </c>
      <c r="C6" s="231"/>
      <c r="D6" s="231"/>
      <c r="E6" s="231"/>
      <c r="F6" s="231"/>
      <c r="G6" s="231"/>
      <c r="H6" s="231"/>
      <c r="I6" s="231"/>
      <c r="J6" s="232"/>
      <c r="K6" s="237">
        <f>'集計用（編集不可）'!B2</f>
        <v>0</v>
      </c>
      <c r="L6" s="238"/>
      <c r="M6" s="238"/>
      <c r="N6" s="238"/>
      <c r="O6" s="238"/>
      <c r="P6" s="238"/>
      <c r="Q6" s="238"/>
      <c r="R6" s="238"/>
      <c r="S6" s="238"/>
      <c r="T6" s="238"/>
      <c r="U6" s="238"/>
      <c r="V6" s="238"/>
      <c r="W6" s="238"/>
      <c r="X6" s="239"/>
      <c r="Y6" s="230" t="s">
        <v>307</v>
      </c>
      <c r="Z6" s="231"/>
      <c r="AA6" s="231"/>
      <c r="AB6" s="231"/>
      <c r="AC6" s="231"/>
      <c r="AD6" s="231"/>
      <c r="AE6" s="231"/>
      <c r="AF6" s="231"/>
      <c r="AG6" s="232"/>
      <c r="AH6" s="237">
        <f>'集計用（編集不可）'!C2</f>
        <v>0</v>
      </c>
      <c r="AI6" s="238"/>
      <c r="AJ6" s="238"/>
      <c r="AK6" s="238"/>
      <c r="AL6" s="238"/>
      <c r="AM6" s="238"/>
      <c r="AN6" s="238"/>
      <c r="AO6" s="238"/>
      <c r="AP6" s="238"/>
      <c r="AQ6" s="238"/>
      <c r="AR6" s="238"/>
      <c r="AS6" s="238"/>
      <c r="AT6" s="238"/>
      <c r="AU6" s="239"/>
      <c r="AV6" s="144"/>
    </row>
    <row r="7" spans="1:48" ht="16.149999999999999" customHeight="1" x14ac:dyDescent="0.15">
      <c r="B7" s="235" t="s">
        <v>29</v>
      </c>
      <c r="C7" s="235"/>
      <c r="D7" s="235"/>
      <c r="E7" s="235"/>
      <c r="F7" s="235"/>
      <c r="G7" s="235"/>
      <c r="H7" s="235"/>
      <c r="I7" s="235"/>
      <c r="J7" s="235"/>
      <c r="K7" s="236">
        <f>'集計用（編集不可）'!D2</f>
        <v>0</v>
      </c>
      <c r="L7" s="222"/>
      <c r="M7" s="222"/>
      <c r="N7" s="222"/>
      <c r="O7" s="222"/>
      <c r="P7" s="222"/>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2"/>
      <c r="AR7" s="222"/>
      <c r="AS7" s="222"/>
      <c r="AT7" s="222"/>
      <c r="AU7" s="223"/>
    </row>
    <row r="8" spans="1:48" ht="16.149999999999999" customHeight="1" x14ac:dyDescent="0.15">
      <c r="B8" s="235" t="s">
        <v>30</v>
      </c>
      <c r="C8" s="235"/>
      <c r="D8" s="235"/>
      <c r="E8" s="235"/>
      <c r="F8" s="235"/>
      <c r="G8" s="235"/>
      <c r="H8" s="235"/>
      <c r="I8" s="235"/>
      <c r="J8" s="235"/>
      <c r="K8" s="221">
        <f>'集計用（編集不可）'!E2</f>
        <v>0</v>
      </c>
      <c r="L8" s="222"/>
      <c r="M8" s="222"/>
      <c r="N8" s="222"/>
      <c r="O8" s="222"/>
      <c r="P8" s="222"/>
      <c r="Q8" s="222"/>
      <c r="R8" s="222"/>
      <c r="S8" s="222"/>
      <c r="T8" s="222"/>
      <c r="U8" s="222"/>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3"/>
    </row>
    <row r="10" spans="1:48" ht="16.149999999999999" customHeight="1" x14ac:dyDescent="0.15">
      <c r="B10" s="6" t="s">
        <v>33</v>
      </c>
      <c r="C10" s="7" t="s">
        <v>308</v>
      </c>
    </row>
    <row r="11" spans="1:48" ht="16.149999999999999" customHeight="1" x14ac:dyDescent="0.35">
      <c r="C11" s="107" t="s">
        <v>309</v>
      </c>
      <c r="D11" s="107"/>
      <c r="E11" s="107"/>
      <c r="F11" s="107"/>
      <c r="G11" s="107"/>
      <c r="H11" s="107"/>
      <c r="I11" s="107"/>
      <c r="J11" s="240">
        <f>'集計用（編集不可）'!F2</f>
        <v>0</v>
      </c>
      <c r="K11" s="240"/>
      <c r="L11" s="240"/>
      <c r="M11" s="107" t="s">
        <v>243</v>
      </c>
    </row>
    <row r="12" spans="1:48" ht="16.149999999999999" customHeight="1" x14ac:dyDescent="0.35">
      <c r="C12" s="108" t="s">
        <v>34</v>
      </c>
      <c r="D12" s="108"/>
      <c r="E12" s="108"/>
      <c r="F12" s="109" t="s">
        <v>35</v>
      </c>
      <c r="G12" s="109"/>
      <c r="H12" s="109"/>
      <c r="I12" s="220">
        <f>'集計用（編集不可）'!G2</f>
        <v>0</v>
      </c>
      <c r="J12" s="220"/>
      <c r="K12" s="220"/>
      <c r="L12" s="110" t="s">
        <v>294</v>
      </c>
      <c r="M12" s="108"/>
      <c r="N12" s="109" t="s">
        <v>244</v>
      </c>
      <c r="O12" s="109"/>
      <c r="P12" s="109"/>
      <c r="Q12" s="220">
        <f>'集計用（編集不可）'!H2</f>
        <v>0</v>
      </c>
      <c r="R12" s="220"/>
      <c r="S12" s="220"/>
      <c r="T12" s="109" t="s">
        <v>294</v>
      </c>
      <c r="U12" s="108"/>
      <c r="V12" s="109" t="s">
        <v>245</v>
      </c>
      <c r="W12" s="109"/>
      <c r="X12" s="109"/>
      <c r="Y12" s="220">
        <f>'集計用（編集不可）'!I2</f>
        <v>0</v>
      </c>
      <c r="Z12" s="220"/>
      <c r="AA12" s="220"/>
      <c r="AB12" s="109" t="s">
        <v>294</v>
      </c>
      <c r="AC12" s="108"/>
      <c r="AD12" s="109" t="s">
        <v>246</v>
      </c>
      <c r="AE12" s="109"/>
      <c r="AF12" s="109"/>
      <c r="AG12" s="220">
        <f>'集計用（編集不可）'!J2</f>
        <v>0</v>
      </c>
      <c r="AH12" s="220"/>
      <c r="AI12" s="220"/>
      <c r="AJ12" s="109" t="s">
        <v>294</v>
      </c>
      <c r="AK12" s="108"/>
      <c r="AL12" s="109" t="s">
        <v>247</v>
      </c>
      <c r="AM12" s="109"/>
      <c r="AN12" s="109"/>
      <c r="AO12" s="220">
        <f>'集計用（編集不可）'!K2</f>
        <v>0</v>
      </c>
      <c r="AP12" s="220"/>
      <c r="AQ12" s="220"/>
      <c r="AR12" s="109" t="s">
        <v>243</v>
      </c>
    </row>
    <row r="13" spans="1:48" s="8" customFormat="1" ht="16.149999999999999" customHeight="1" x14ac:dyDescent="0.35">
      <c r="F13" s="111" t="s">
        <v>248</v>
      </c>
      <c r="G13" s="111"/>
      <c r="H13" s="111"/>
      <c r="I13" s="111"/>
      <c r="J13" s="111"/>
      <c r="K13" s="112">
        <f>'集計用（編集不可）'!L2</f>
        <v>0</v>
      </c>
      <c r="L13" s="113" t="s">
        <v>243</v>
      </c>
    </row>
    <row r="14" spans="1:48" ht="16.149999999999999" customHeight="1" x14ac:dyDescent="0.15">
      <c r="F14" s="8" t="s">
        <v>325</v>
      </c>
      <c r="G14" s="8"/>
      <c r="H14" s="8"/>
      <c r="I14" s="8"/>
      <c r="J14" s="8"/>
      <c r="K14" s="8"/>
      <c r="L14" s="8"/>
      <c r="M14" s="8"/>
      <c r="N14" s="8"/>
      <c r="O14" s="8"/>
      <c r="P14" s="8"/>
      <c r="Q14" s="8"/>
      <c r="R14" s="8"/>
      <c r="S14" s="8"/>
      <c r="T14" s="8"/>
      <c r="U14" s="8"/>
      <c r="V14" s="16">
        <f>'集計用（編集不可）'!M2</f>
        <v>0</v>
      </c>
      <c r="W14" s="8" t="s">
        <v>243</v>
      </c>
      <c r="X14" s="8"/>
      <c r="Y14" s="11"/>
      <c r="Z14" s="11"/>
      <c r="AA14" s="11"/>
      <c r="AB14" s="11"/>
      <c r="AC14" s="11"/>
      <c r="AD14" s="11"/>
      <c r="AE14" s="11"/>
      <c r="AF14" s="11"/>
      <c r="AG14" s="11"/>
      <c r="AH14" s="11"/>
      <c r="AI14" s="11"/>
      <c r="AJ14" s="11"/>
      <c r="AK14" s="11"/>
      <c r="AL14" s="11"/>
      <c r="AM14" s="11"/>
      <c r="AN14" s="11"/>
      <c r="AO14" s="11"/>
      <c r="AP14" s="11"/>
      <c r="AQ14" s="11"/>
      <c r="AR14" s="11"/>
      <c r="AS14" s="11"/>
      <c r="AT14" s="11"/>
      <c r="AU14" s="10"/>
    </row>
    <row r="15" spans="1:48" ht="16.149999999999999" customHeight="1" x14ac:dyDescent="0.15">
      <c r="B15" s="6" t="s">
        <v>45</v>
      </c>
      <c r="C15" s="6" t="s">
        <v>46</v>
      </c>
    </row>
    <row r="16" spans="1:48" ht="16.149999999999999" customHeight="1" x14ac:dyDescent="0.15">
      <c r="B16" s="6" t="s">
        <v>5</v>
      </c>
      <c r="C16" s="6"/>
      <c r="D16" s="6" t="s">
        <v>47</v>
      </c>
    </row>
    <row r="17" spans="2:47" ht="16.149999999999999" customHeight="1" x14ac:dyDescent="0.15">
      <c r="B17" s="5" t="s">
        <v>48</v>
      </c>
      <c r="E17" s="5" t="s">
        <v>252</v>
      </c>
    </row>
    <row r="18" spans="2:47" s="8" customFormat="1" ht="16.149999999999999" customHeight="1" x14ac:dyDescent="0.15">
      <c r="F18" s="16" t="str">
        <f>IF('集計用（編集不可）'!N2=1,"はい",IF('集計用（編集不可）'!N2=2,"いいえ","回答なし"))</f>
        <v>回答なし</v>
      </c>
    </row>
    <row r="19" spans="2:47" s="8" customFormat="1" ht="16.149999999999999" customHeight="1" x14ac:dyDescent="0.15">
      <c r="E19" s="8" t="s">
        <v>249</v>
      </c>
    </row>
    <row r="20" spans="2:47" s="8" customFormat="1" ht="16.149999999999999" customHeight="1" x14ac:dyDescent="0.15">
      <c r="E20" s="18"/>
      <c r="F20" s="226">
        <f>'集計用（編集不可）'!O2</f>
        <v>0</v>
      </c>
      <c r="G20" s="227"/>
      <c r="H20" s="227"/>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row>
    <row r="21" spans="2:47" s="8" customFormat="1" ht="16.149999999999999" customHeight="1" x14ac:dyDescent="0.15">
      <c r="F21" s="227"/>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row>
    <row r="22" spans="2:47" ht="16.149999999999999" customHeight="1" x14ac:dyDescent="0.15">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row>
    <row r="23" spans="2:47" ht="16.149999999999999" customHeight="1" x14ac:dyDescent="0.15">
      <c r="B23" s="6" t="s">
        <v>7</v>
      </c>
      <c r="C23" s="6"/>
      <c r="D23" s="6" t="s">
        <v>8</v>
      </c>
    </row>
    <row r="24" spans="2:47" ht="16.149999999999999" customHeight="1" x14ac:dyDescent="0.15">
      <c r="B24" s="5" t="s">
        <v>52</v>
      </c>
      <c r="E24" s="7" t="s">
        <v>253</v>
      </c>
    </row>
    <row r="25" spans="2:47" s="8" customFormat="1" ht="16.149999999999999" customHeight="1" x14ac:dyDescent="0.15">
      <c r="F25" s="16" t="str">
        <f>IF('集計用（編集不可）'!P2=1,"はい",IF('集計用（編集不可）'!P2=2,"いいえ","回答なし"))</f>
        <v>回答なし</v>
      </c>
    </row>
    <row r="26" spans="2:47" ht="16.149999999999999" customHeight="1" x14ac:dyDescent="0.15">
      <c r="B26" s="5" t="s">
        <v>54</v>
      </c>
      <c r="E26" s="5" t="s">
        <v>250</v>
      </c>
    </row>
    <row r="27" spans="2:47" s="8" customFormat="1" ht="16.149999999999999" customHeight="1" x14ac:dyDescent="0.15">
      <c r="E27" s="19"/>
      <c r="F27" s="16" t="str">
        <f>IF('集計用（編集不可）'!Q2=1,"非常に満足である",IF('集計用（編集不可）'!Q2=2,"満足である",IF('集計用（編集不可）'!Q2=3,"どちらとも言えない",IF('集計用（編集不可）'!Q2=4,"不満である",IF('集計用（編集不可）'!Q2=5,"非常に不満である","回答なし")))))</f>
        <v>回答なし</v>
      </c>
    </row>
    <row r="28" spans="2:47" s="8" customFormat="1" ht="16.149999999999999" customHeight="1" x14ac:dyDescent="0.15">
      <c r="E28" s="8" t="s">
        <v>254</v>
      </c>
    </row>
    <row r="29" spans="2:47" s="8" customFormat="1" ht="16.149999999999999" customHeight="1" x14ac:dyDescent="0.15">
      <c r="E29" s="19"/>
      <c r="F29" s="228">
        <f>'集計用（編集不可）'!R2</f>
        <v>0</v>
      </c>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row>
    <row r="30" spans="2:47" s="8" customFormat="1" ht="16.149999999999999" customHeight="1" x14ac:dyDescent="0.15">
      <c r="E30" s="1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row>
    <row r="31" spans="2:47" s="8" customFormat="1" ht="16.149999999999999" customHeight="1" x14ac:dyDescent="0.15">
      <c r="E31" s="1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row>
    <row r="32" spans="2:47" ht="16.149999999999999" customHeight="1" x14ac:dyDescent="0.15">
      <c r="B32" s="6" t="s">
        <v>1</v>
      </c>
      <c r="C32" s="6"/>
      <c r="D32" s="6" t="s">
        <v>60</v>
      </c>
      <c r="E32" s="6"/>
    </row>
    <row r="33" spans="2:47" ht="16.149999999999999" customHeight="1" x14ac:dyDescent="0.15">
      <c r="B33" s="6" t="s">
        <v>61</v>
      </c>
      <c r="C33" s="6"/>
      <c r="D33" s="6"/>
      <c r="E33" s="6" t="s">
        <v>62</v>
      </c>
    </row>
    <row r="34" spans="2:47" ht="16.149999999999999" customHeight="1" x14ac:dyDescent="0.15">
      <c r="B34" s="5" t="s">
        <v>63</v>
      </c>
      <c r="F34" s="5" t="s">
        <v>326</v>
      </c>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row>
    <row r="35" spans="2:47" s="8" customFormat="1" ht="16.149999999999999" customHeight="1" x14ac:dyDescent="0.15">
      <c r="G35" s="16" t="str">
        <f>IF('集計用（編集不可）'!S2=1,"はい",IF('集計用（編集不可）'!S2=2,"いいえ","回答なし"))</f>
        <v>回答なし</v>
      </c>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row>
    <row r="36" spans="2:47" ht="16.149999999999999" customHeight="1" x14ac:dyDescent="0.15">
      <c r="B36" s="5" t="s">
        <v>66</v>
      </c>
      <c r="F36" s="7" t="s">
        <v>255</v>
      </c>
    </row>
    <row r="37" spans="2:47" s="8" customFormat="1" ht="16.149999999999999" customHeight="1" x14ac:dyDescent="0.15">
      <c r="F37" s="20"/>
      <c r="G37" s="224">
        <f>'集計用（編集不可）'!T2</f>
        <v>0</v>
      </c>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row>
    <row r="38" spans="2:47" s="8" customFormat="1" ht="16.149999999999999" customHeight="1" x14ac:dyDescent="0.15">
      <c r="F38" s="20"/>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5"/>
      <c r="AO38" s="225"/>
      <c r="AP38" s="225"/>
      <c r="AQ38" s="225"/>
      <c r="AR38" s="225"/>
      <c r="AS38" s="225"/>
      <c r="AT38" s="225"/>
      <c r="AU38" s="225"/>
    </row>
    <row r="39" spans="2:47" s="8" customFormat="1" ht="16.149999999999999" customHeight="1" x14ac:dyDescent="0.1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5"/>
      <c r="AN39" s="225"/>
      <c r="AO39" s="225"/>
      <c r="AP39" s="225"/>
      <c r="AQ39" s="225"/>
      <c r="AR39" s="225"/>
      <c r="AS39" s="225"/>
      <c r="AT39" s="225"/>
      <c r="AU39" s="225"/>
    </row>
    <row r="40" spans="2:47" ht="16.149999999999999" customHeight="1" x14ac:dyDescent="0.15">
      <c r="B40" s="5" t="s">
        <v>68</v>
      </c>
      <c r="F40" s="7" t="s">
        <v>251</v>
      </c>
    </row>
    <row r="41" spans="2:47" s="8" customFormat="1" ht="16.149999999999999" customHeight="1" x14ac:dyDescent="0.15">
      <c r="F41" s="20"/>
      <c r="G41" s="16" t="str">
        <f>IF('集計用（編集不可）'!U2=1,"「オリエンテーション」を行うという発想がなかった",IF('集計用（編集不可）'!U2=2,"どのように行ったらいいのか分からない",IF('集計用（編集不可）'!U2=3,"行いたいが，時間を確保することが難しい",IF('集計用（編集不可）'!U2=4,"不要である",IF('集計用（編集不可）'!U2=5,"その他","回答なし")))))</f>
        <v>回答なし</v>
      </c>
    </row>
    <row r="42" spans="2:47" s="8" customFormat="1" ht="16.149999999999999" customHeight="1" x14ac:dyDescent="0.15">
      <c r="G42" s="21">
        <f>'集計用（編集不可）'!V2</f>
        <v>0</v>
      </c>
    </row>
    <row r="43" spans="2:47" ht="16.149999999999999" customHeight="1" x14ac:dyDescent="0.15">
      <c r="B43" s="6" t="s">
        <v>74</v>
      </c>
      <c r="C43" s="6"/>
      <c r="D43" s="6"/>
      <c r="E43" s="6" t="s">
        <v>75</v>
      </c>
    </row>
    <row r="44" spans="2:47" ht="16.149999999999999" customHeight="1" x14ac:dyDescent="0.15">
      <c r="B44" s="5" t="s">
        <v>76</v>
      </c>
      <c r="F44" s="12" t="s">
        <v>327</v>
      </c>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row>
    <row r="45" spans="2:47" s="8" customFormat="1" ht="16.149999999999999" customHeight="1" x14ac:dyDescent="0.15">
      <c r="F45" s="19"/>
      <c r="G45" s="22" t="str">
        <f>IF('集計用（編集不可）'!W2=1,"定期的に行っている",IF('集計用（編集不可）'!W2=2,"不定期であるが行っている",IF('集計用（編集不可）'!W2=3,"行っていない","回答なし")))</f>
        <v>回答なし</v>
      </c>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row>
    <row r="46" spans="2:47" ht="16.149999999999999" customHeight="1" x14ac:dyDescent="0.15">
      <c r="B46" s="5" t="s">
        <v>80</v>
      </c>
      <c r="F46" s="5" t="s">
        <v>256</v>
      </c>
    </row>
    <row r="47" spans="2:47" s="8" customFormat="1" ht="16.149999999999999" customHeight="1" x14ac:dyDescent="0.15">
      <c r="G47" s="224">
        <f>'集計用（編集不可）'!X2</f>
        <v>0</v>
      </c>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row>
    <row r="48" spans="2:47" s="8" customFormat="1" ht="16.149999999999999" customHeight="1" x14ac:dyDescent="0.1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row>
    <row r="49" spans="1:47" s="8" customFormat="1" ht="16.149999999999999" customHeight="1" x14ac:dyDescent="0.1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row>
    <row r="50" spans="1:47" ht="16.149999999999999" customHeight="1" x14ac:dyDescent="0.15">
      <c r="B50" s="5" t="s">
        <v>83</v>
      </c>
      <c r="F50" s="5" t="s">
        <v>85</v>
      </c>
    </row>
    <row r="51" spans="1:47" s="8" customFormat="1" ht="16.149999999999999" customHeight="1" x14ac:dyDescent="0.15">
      <c r="E51" s="20"/>
      <c r="G51" s="16" t="str">
        <f>IF('集計用（編集不可）'!Y2=1,"「振り返り」という言葉自体を知らなかった",IF('集計用（編集不可）'!Y2=2,"どのように行ったらいいのか分からない",IF('集計用（編集不可）'!Y2=3,"行いたいが，時間を確保することが難しい",IF('集計用（編集不可）'!Y2=4,"不要である",IF('集計用（編集不可）'!Y2=5,"その他","回答なし")))))</f>
        <v>回答なし</v>
      </c>
    </row>
    <row r="52" spans="1:47" s="8" customFormat="1" ht="16.149999999999999" customHeight="1" x14ac:dyDescent="0.15">
      <c r="G52" s="21">
        <f>'集計用（編集不可）'!Z2</f>
        <v>0</v>
      </c>
    </row>
    <row r="53" spans="1:47" s="8" customFormat="1" ht="16.149999999999999" customHeight="1" x14ac:dyDescent="0.15">
      <c r="A53" s="79" t="str">
        <f>'集計用（編集不可）'!A2 &amp; "－プログラム責任者－"</f>
        <v>0－プログラム責任者－</v>
      </c>
      <c r="G53" s="78"/>
    </row>
    <row r="54" spans="1:47" s="8" customFormat="1" ht="16.149999999999999" customHeight="1" x14ac:dyDescent="0.15">
      <c r="G54" s="21"/>
    </row>
    <row r="55" spans="1:47" s="8" customFormat="1" ht="16.149999999999999" customHeight="1" x14ac:dyDescent="0.15">
      <c r="G55" s="21"/>
    </row>
    <row r="56" spans="1:47" ht="16.149999999999999" customHeight="1" x14ac:dyDescent="0.15">
      <c r="B56" s="6" t="s">
        <v>86</v>
      </c>
      <c r="C56" s="6"/>
      <c r="D56" s="6"/>
      <c r="E56" s="6" t="s">
        <v>87</v>
      </c>
    </row>
    <row r="57" spans="1:47" ht="16.149999999999999" customHeight="1" x14ac:dyDescent="0.15">
      <c r="B57" s="5" t="s">
        <v>88</v>
      </c>
      <c r="F57" s="4" t="s">
        <v>328</v>
      </c>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row>
    <row r="58" spans="1:47" s="8" customFormat="1" ht="16.149999999999999" customHeight="1" x14ac:dyDescent="0.15">
      <c r="F58" s="19"/>
      <c r="G58" s="22" t="str">
        <f>IF('集計用（編集不可）'!AA2=1,"設けている",IF('集計用（編集不可）'!AA2=2,"設けていない","回答なし"))</f>
        <v>回答なし</v>
      </c>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row>
    <row r="59" spans="1:47" ht="16.149999999999999" customHeight="1" x14ac:dyDescent="0.15">
      <c r="B59" s="5" t="s">
        <v>91</v>
      </c>
      <c r="F59" s="5" t="s">
        <v>329</v>
      </c>
    </row>
    <row r="60" spans="1:47" s="8" customFormat="1" ht="16.149999999999999" customHeight="1" x14ac:dyDescent="0.15">
      <c r="G60" s="16" t="str">
        <f>IF('集計用（編集不可）'!AB2=1,"行っている",IF('集計用（編集不可）'!AB2=2,"行っていない","回答なし"))</f>
        <v>回答なし</v>
      </c>
    </row>
    <row r="61" spans="1:47" ht="16.149999999999999" customHeight="1" x14ac:dyDescent="0.15">
      <c r="B61" s="5" t="s">
        <v>94</v>
      </c>
      <c r="F61" s="5" t="s">
        <v>262</v>
      </c>
    </row>
    <row r="62" spans="1:47" s="8" customFormat="1" ht="16.149999999999999" customHeight="1" x14ac:dyDescent="0.15">
      <c r="G62" s="224">
        <f>'集計用（編集不可）'!AC2</f>
        <v>0</v>
      </c>
      <c r="H62" s="225"/>
      <c r="I62" s="225"/>
      <c r="J62" s="225"/>
      <c r="K62" s="225"/>
      <c r="L62" s="225"/>
      <c r="M62" s="225"/>
      <c r="N62" s="225"/>
      <c r="O62" s="225"/>
      <c r="P62" s="225"/>
      <c r="Q62" s="225"/>
      <c r="R62" s="225"/>
      <c r="S62" s="225"/>
      <c r="T62" s="225"/>
      <c r="U62" s="225"/>
      <c r="V62" s="225"/>
      <c r="W62" s="225"/>
      <c r="X62" s="225"/>
      <c r="Y62" s="225"/>
      <c r="Z62" s="225"/>
      <c r="AA62" s="225"/>
      <c r="AB62" s="225"/>
      <c r="AC62" s="225"/>
      <c r="AD62" s="225"/>
      <c r="AE62" s="225"/>
      <c r="AF62" s="225"/>
      <c r="AG62" s="225"/>
      <c r="AH62" s="225"/>
      <c r="AI62" s="225"/>
      <c r="AJ62" s="225"/>
      <c r="AK62" s="225"/>
      <c r="AL62" s="225"/>
      <c r="AM62" s="225"/>
      <c r="AN62" s="225"/>
      <c r="AO62" s="225"/>
      <c r="AP62" s="225"/>
      <c r="AQ62" s="225"/>
      <c r="AR62" s="225"/>
      <c r="AS62" s="225"/>
      <c r="AT62" s="225"/>
      <c r="AU62" s="225"/>
    </row>
    <row r="63" spans="1:47" s="8" customFormat="1" ht="16.149999999999999" customHeight="1" x14ac:dyDescent="0.15">
      <c r="G63" s="225"/>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row>
    <row r="64" spans="1:47" s="8" customFormat="1" ht="16.149999999999999" customHeight="1" x14ac:dyDescent="0.15">
      <c r="G64" s="225"/>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row>
    <row r="65" spans="2:47" ht="16.149999999999999" customHeight="1" x14ac:dyDescent="0.15">
      <c r="B65" s="5" t="s">
        <v>96</v>
      </c>
      <c r="F65" s="5" t="s">
        <v>257</v>
      </c>
    </row>
    <row r="66" spans="2:47" s="8" customFormat="1" ht="16.149999999999999" customHeight="1" x14ac:dyDescent="0.15">
      <c r="G66" s="16" t="str">
        <f>IF('集計用（編集不可）'!AD2=1,"「ポートフォリオ」自体をよく知らない",IF('集計用（編集不可）'!AD2=2,"どのように行ったらいいのか分からない",IF('集計用（編集不可）'!AD2=3,"行いたいが，時間を確保することが難しい",IF('集計用（編集不可）'!AD2=4,"不要である",IF('集計用（編集不可）'!AD2=5,"その他","回答なし")))))</f>
        <v>回答なし</v>
      </c>
    </row>
    <row r="67" spans="2:47" s="8" customFormat="1" ht="16.149999999999999" customHeight="1" x14ac:dyDescent="0.15">
      <c r="G67" s="21">
        <f>'集計用（編集不可）'!AE2</f>
        <v>0</v>
      </c>
      <c r="Q67" s="23"/>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row>
    <row r="68" spans="2:47" ht="16.149999999999999" customHeight="1" x14ac:dyDescent="0.15">
      <c r="B68" s="6" t="s">
        <v>99</v>
      </c>
      <c r="C68" s="6"/>
      <c r="D68" s="6"/>
      <c r="E68" s="6" t="s">
        <v>100</v>
      </c>
      <c r="Q68" s="13"/>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row>
    <row r="69" spans="2:47" ht="16.149999999999999" customHeight="1" x14ac:dyDescent="0.15">
      <c r="B69" s="5" t="s">
        <v>101</v>
      </c>
      <c r="F69" s="4" t="s">
        <v>258</v>
      </c>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row>
    <row r="70" spans="2:47" s="8" customFormat="1" ht="16.149999999999999" customHeight="1" x14ac:dyDescent="0.15">
      <c r="F70" s="19"/>
      <c r="G70" s="22" t="str">
        <f>IF('集計用（編集不可）'!AF2=1,"用意している",IF('集計用（編集不可）'!AF2=2,"用意していない","回答なし"))</f>
        <v>回答なし</v>
      </c>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row>
    <row r="71" spans="2:47" ht="16.149999999999999" customHeight="1" x14ac:dyDescent="0.15">
      <c r="B71" s="5" t="s">
        <v>106</v>
      </c>
      <c r="F71" s="7" t="s">
        <v>107</v>
      </c>
      <c r="Q71" s="13"/>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row>
    <row r="72" spans="2:47" ht="16.149999999999999" customHeight="1" x14ac:dyDescent="0.15">
      <c r="E72" s="7" t="s">
        <v>108</v>
      </c>
      <c r="M72" s="7" t="s">
        <v>109</v>
      </c>
      <c r="Q72" s="13"/>
      <c r="R72" s="14"/>
      <c r="S72" s="14"/>
      <c r="T72" s="14"/>
      <c r="U72" s="7" t="s">
        <v>110</v>
      </c>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row>
    <row r="73" spans="2:47" ht="16.149999999999999" customHeight="1" x14ac:dyDescent="0.15">
      <c r="E73" s="7" t="s">
        <v>299</v>
      </c>
      <c r="Q73" s="13"/>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row>
    <row r="74" spans="2:47" ht="16.149999999999999" customHeight="1" x14ac:dyDescent="0.15">
      <c r="E74" s="5" t="s">
        <v>2</v>
      </c>
      <c r="H74" s="13" t="s">
        <v>259</v>
      </c>
      <c r="I74" s="241">
        <f>'集計用（編集不可）'!AL2</f>
        <v>0</v>
      </c>
      <c r="J74" s="242"/>
      <c r="K74" s="242"/>
      <c r="L74" s="242"/>
      <c r="M74" s="242"/>
      <c r="N74" s="242"/>
      <c r="O74" s="242"/>
      <c r="P74" s="242"/>
      <c r="Q74" s="242"/>
      <c r="R74" s="242"/>
      <c r="S74" s="242"/>
      <c r="T74" s="242"/>
      <c r="U74" s="242"/>
      <c r="V74" s="242"/>
      <c r="W74" s="242"/>
      <c r="X74" s="242"/>
      <c r="Y74" s="242"/>
      <c r="Z74" s="242"/>
      <c r="AA74" s="242"/>
      <c r="AB74" s="242"/>
      <c r="AC74" s="242"/>
      <c r="AD74" s="242"/>
      <c r="AE74" s="242"/>
      <c r="AF74" s="242"/>
      <c r="AG74" s="242"/>
      <c r="AH74" s="242"/>
      <c r="AI74" s="242"/>
      <c r="AJ74" s="242"/>
      <c r="AK74" s="242"/>
      <c r="AL74" s="242"/>
      <c r="AM74" s="242"/>
      <c r="AN74" s="242"/>
      <c r="AO74" s="242"/>
      <c r="AP74" s="242"/>
      <c r="AQ74" s="242"/>
      <c r="AR74" s="242"/>
      <c r="AS74" s="242"/>
      <c r="AT74" s="242"/>
      <c r="AU74" s="9" t="s">
        <v>260</v>
      </c>
    </row>
    <row r="75" spans="2:47" ht="16.149999999999999" customHeight="1" x14ac:dyDescent="0.15">
      <c r="B75" s="5" t="s">
        <v>111</v>
      </c>
      <c r="F75" s="5" t="s">
        <v>261</v>
      </c>
      <c r="Q75" s="13"/>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row>
    <row r="76" spans="2:47" ht="16.149999999999999" customHeight="1" x14ac:dyDescent="0.15">
      <c r="E76" s="5" t="s">
        <v>113</v>
      </c>
      <c r="Q76" s="13"/>
      <c r="R76" s="14"/>
      <c r="S76" s="14"/>
      <c r="T76" s="14"/>
      <c r="U76" s="14"/>
      <c r="V76" s="14"/>
      <c r="W76" s="14"/>
      <c r="X76" s="14"/>
      <c r="Y76" s="14"/>
      <c r="Z76" s="14"/>
      <c r="AA76" s="5" t="s">
        <v>114</v>
      </c>
      <c r="AB76" s="14"/>
      <c r="AC76" s="14"/>
      <c r="AD76" s="14"/>
      <c r="AE76" s="14"/>
      <c r="AF76" s="14"/>
      <c r="AG76" s="14"/>
      <c r="AH76" s="14"/>
      <c r="AI76" s="14"/>
      <c r="AJ76" s="14"/>
      <c r="AK76" s="14"/>
      <c r="AL76" s="14"/>
      <c r="AM76" s="14"/>
      <c r="AN76" s="14"/>
      <c r="AO76" s="5" t="s">
        <v>72</v>
      </c>
      <c r="AP76" s="14"/>
      <c r="AQ76" s="14"/>
      <c r="AR76" s="14"/>
      <c r="AS76" s="14"/>
      <c r="AT76" s="14"/>
      <c r="AU76" s="14"/>
    </row>
    <row r="77" spans="2:47" ht="16.149999999999999" customHeight="1" x14ac:dyDescent="0.15">
      <c r="E77" s="5" t="s">
        <v>2</v>
      </c>
      <c r="H77" s="13" t="s">
        <v>259</v>
      </c>
      <c r="I77" s="241">
        <f>'集計用（編集不可）'!AQ2</f>
        <v>0</v>
      </c>
      <c r="J77" s="242"/>
      <c r="K77" s="242"/>
      <c r="L77" s="242"/>
      <c r="M77" s="242"/>
      <c r="N77" s="242"/>
      <c r="O77" s="242"/>
      <c r="P77" s="242"/>
      <c r="Q77" s="242"/>
      <c r="R77" s="242"/>
      <c r="S77" s="242"/>
      <c r="T77" s="242"/>
      <c r="U77" s="242"/>
      <c r="V77" s="242"/>
      <c r="W77" s="242"/>
      <c r="X77" s="242"/>
      <c r="Y77" s="242"/>
      <c r="Z77" s="242"/>
      <c r="AA77" s="242"/>
      <c r="AB77" s="242"/>
      <c r="AC77" s="242"/>
      <c r="AD77" s="242"/>
      <c r="AE77" s="242"/>
      <c r="AF77" s="242"/>
      <c r="AG77" s="242"/>
      <c r="AH77" s="242"/>
      <c r="AI77" s="242"/>
      <c r="AJ77" s="242"/>
      <c r="AK77" s="242"/>
      <c r="AL77" s="242"/>
      <c r="AM77" s="242"/>
      <c r="AN77" s="242"/>
      <c r="AO77" s="242"/>
      <c r="AP77" s="242"/>
      <c r="AQ77" s="242"/>
      <c r="AR77" s="242"/>
      <c r="AS77" s="242"/>
      <c r="AT77" s="242"/>
      <c r="AU77" s="9" t="s">
        <v>260</v>
      </c>
    </row>
    <row r="78" spans="2:47" ht="16.149999999999999" customHeight="1" x14ac:dyDescent="0.15">
      <c r="B78" s="6" t="s">
        <v>116</v>
      </c>
      <c r="C78" s="6"/>
      <c r="D78" s="6"/>
      <c r="E78" s="6" t="s">
        <v>315</v>
      </c>
      <c r="Q78" s="13"/>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row>
    <row r="79" spans="2:47" ht="16.149999999999999" customHeight="1" x14ac:dyDescent="0.15">
      <c r="B79" s="5" t="s">
        <v>117</v>
      </c>
      <c r="F79" s="5" t="s">
        <v>330</v>
      </c>
      <c r="Q79" s="13"/>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row>
    <row r="80" spans="2:47" s="8" customFormat="1" ht="16.149999999999999" customHeight="1" x14ac:dyDescent="0.15">
      <c r="G80" s="16" t="str">
        <f>IF('集計用（編集不可）'!AR2=1,"行っている",IF('集計用（編集不可）'!AR2=2,"行っていない","回答なし"))</f>
        <v>回答なし</v>
      </c>
      <c r="Q80" s="23"/>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row>
    <row r="81" spans="2:47" ht="16.149999999999999" customHeight="1" x14ac:dyDescent="0.15">
      <c r="B81" s="5" t="s">
        <v>120</v>
      </c>
      <c r="F81" s="4" t="s">
        <v>331</v>
      </c>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row>
    <row r="82" spans="2:47" ht="16.149999999999999" customHeight="1" x14ac:dyDescent="0.15">
      <c r="F82" s="4"/>
      <c r="G82" s="224">
        <f>'集計用（編集不可）'!AS2</f>
        <v>0</v>
      </c>
      <c r="H82" s="225"/>
      <c r="I82" s="225"/>
      <c r="J82" s="225"/>
      <c r="K82" s="225"/>
      <c r="L82" s="225"/>
      <c r="M82" s="225"/>
      <c r="N82" s="225"/>
      <c r="O82" s="225"/>
      <c r="P82" s="225"/>
      <c r="Q82" s="225"/>
      <c r="R82" s="225"/>
      <c r="S82" s="225"/>
      <c r="T82" s="225"/>
      <c r="U82" s="225"/>
      <c r="V82" s="225"/>
      <c r="W82" s="225"/>
      <c r="X82" s="225"/>
      <c r="Y82" s="225"/>
      <c r="Z82" s="225"/>
      <c r="AA82" s="225"/>
      <c r="AB82" s="225"/>
      <c r="AC82" s="225"/>
      <c r="AD82" s="225"/>
      <c r="AE82" s="225"/>
      <c r="AF82" s="225"/>
      <c r="AG82" s="225"/>
      <c r="AH82" s="225"/>
      <c r="AI82" s="225"/>
      <c r="AJ82" s="225"/>
      <c r="AK82" s="225"/>
      <c r="AL82" s="225"/>
      <c r="AM82" s="225"/>
      <c r="AN82" s="225"/>
      <c r="AO82" s="225"/>
      <c r="AP82" s="225"/>
      <c r="AQ82" s="225"/>
      <c r="AR82" s="225"/>
      <c r="AS82" s="225"/>
      <c r="AT82" s="225"/>
      <c r="AU82" s="225"/>
    </row>
    <row r="83" spans="2:47" ht="16.149999999999999" customHeight="1" x14ac:dyDescent="0.15">
      <c r="F83" s="4"/>
      <c r="G83" s="225"/>
      <c r="H83" s="225"/>
      <c r="I83" s="225"/>
      <c r="J83" s="225"/>
      <c r="K83" s="225"/>
      <c r="L83" s="225"/>
      <c r="M83" s="225"/>
      <c r="N83" s="225"/>
      <c r="O83" s="225"/>
      <c r="P83" s="225"/>
      <c r="Q83" s="225"/>
      <c r="R83" s="225"/>
      <c r="S83" s="225"/>
      <c r="T83" s="225"/>
      <c r="U83" s="225"/>
      <c r="V83" s="225"/>
      <c r="W83" s="225"/>
      <c r="X83" s="225"/>
      <c r="Y83" s="225"/>
      <c r="Z83" s="225"/>
      <c r="AA83" s="225"/>
      <c r="AB83" s="225"/>
      <c r="AC83" s="225"/>
      <c r="AD83" s="225"/>
      <c r="AE83" s="225"/>
      <c r="AF83" s="225"/>
      <c r="AG83" s="225"/>
      <c r="AH83" s="225"/>
      <c r="AI83" s="225"/>
      <c r="AJ83" s="225"/>
      <c r="AK83" s="225"/>
      <c r="AL83" s="225"/>
      <c r="AM83" s="225"/>
      <c r="AN83" s="225"/>
      <c r="AO83" s="225"/>
      <c r="AP83" s="225"/>
      <c r="AQ83" s="225"/>
      <c r="AR83" s="225"/>
      <c r="AS83" s="225"/>
      <c r="AT83" s="225"/>
      <c r="AU83" s="225"/>
    </row>
    <row r="84" spans="2:47" ht="16.149999999999999" customHeight="1" x14ac:dyDescent="0.15">
      <c r="G84" s="225"/>
      <c r="H84" s="225"/>
      <c r="I84" s="225"/>
      <c r="J84" s="225"/>
      <c r="K84" s="225"/>
      <c r="L84" s="225"/>
      <c r="M84" s="225"/>
      <c r="N84" s="225"/>
      <c r="O84" s="225"/>
      <c r="P84" s="225"/>
      <c r="Q84" s="225"/>
      <c r="R84" s="225"/>
      <c r="S84" s="225"/>
      <c r="T84" s="225"/>
      <c r="U84" s="225"/>
      <c r="V84" s="225"/>
      <c r="W84" s="225"/>
      <c r="X84" s="225"/>
      <c r="Y84" s="225"/>
      <c r="Z84" s="225"/>
      <c r="AA84" s="225"/>
      <c r="AB84" s="225"/>
      <c r="AC84" s="225"/>
      <c r="AD84" s="225"/>
      <c r="AE84" s="225"/>
      <c r="AF84" s="225"/>
      <c r="AG84" s="225"/>
      <c r="AH84" s="225"/>
      <c r="AI84" s="225"/>
      <c r="AJ84" s="225"/>
      <c r="AK84" s="225"/>
      <c r="AL84" s="225"/>
      <c r="AM84" s="225"/>
      <c r="AN84" s="225"/>
      <c r="AO84" s="225"/>
      <c r="AP84" s="225"/>
      <c r="AQ84" s="225"/>
      <c r="AR84" s="225"/>
      <c r="AS84" s="225"/>
      <c r="AT84" s="225"/>
      <c r="AU84" s="225"/>
    </row>
    <row r="85" spans="2:47" ht="16.149999999999999" customHeight="1" x14ac:dyDescent="0.15">
      <c r="B85" s="5" t="s">
        <v>121</v>
      </c>
      <c r="F85" s="5" t="s">
        <v>332</v>
      </c>
    </row>
    <row r="86" spans="2:47" ht="16.149999999999999" customHeight="1" x14ac:dyDescent="0.15">
      <c r="E86" s="5" t="s">
        <v>123</v>
      </c>
      <c r="Q86" s="13"/>
      <c r="R86" s="14"/>
      <c r="S86" s="14"/>
      <c r="T86" s="14"/>
      <c r="U86" s="14"/>
      <c r="V86" s="14"/>
      <c r="W86" s="14"/>
      <c r="X86" s="5" t="s">
        <v>124</v>
      </c>
      <c r="Y86" s="14"/>
      <c r="Z86" s="14"/>
      <c r="AA86" s="14"/>
      <c r="AB86" s="14"/>
      <c r="AC86" s="14"/>
      <c r="AD86" s="14"/>
      <c r="AE86" s="14"/>
      <c r="AF86" s="14"/>
      <c r="AG86" s="14"/>
      <c r="AH86" s="14"/>
      <c r="AI86" s="14"/>
      <c r="AJ86" s="14"/>
      <c r="AK86" s="14"/>
      <c r="AL86" s="14"/>
      <c r="AM86" s="14"/>
      <c r="AN86" s="14"/>
      <c r="AO86" s="14"/>
      <c r="AP86" s="14"/>
      <c r="AQ86" s="5" t="s">
        <v>72</v>
      </c>
      <c r="AR86" s="14"/>
      <c r="AS86" s="14"/>
      <c r="AT86" s="14"/>
      <c r="AU86" s="14"/>
    </row>
    <row r="87" spans="2:47" ht="16.149999999999999" customHeight="1" x14ac:dyDescent="0.15">
      <c r="E87" s="5" t="s">
        <v>2</v>
      </c>
      <c r="H87" s="13" t="s">
        <v>259</v>
      </c>
      <c r="I87" s="241">
        <f>'集計用（編集不可）'!AX2</f>
        <v>0</v>
      </c>
      <c r="J87" s="242"/>
      <c r="K87" s="242"/>
      <c r="L87" s="242"/>
      <c r="M87" s="242"/>
      <c r="N87" s="242"/>
      <c r="O87" s="242"/>
      <c r="P87" s="242"/>
      <c r="Q87" s="242"/>
      <c r="R87" s="242"/>
      <c r="S87" s="242"/>
      <c r="T87" s="242"/>
      <c r="U87" s="242"/>
      <c r="V87" s="242"/>
      <c r="W87" s="242"/>
      <c r="X87" s="242"/>
      <c r="Y87" s="242"/>
      <c r="Z87" s="242"/>
      <c r="AA87" s="242"/>
      <c r="AB87" s="242"/>
      <c r="AC87" s="242"/>
      <c r="AD87" s="242"/>
      <c r="AE87" s="242"/>
      <c r="AF87" s="242"/>
      <c r="AG87" s="242"/>
      <c r="AH87" s="242"/>
      <c r="AI87" s="242"/>
      <c r="AJ87" s="242"/>
      <c r="AK87" s="242"/>
      <c r="AL87" s="242"/>
      <c r="AM87" s="242"/>
      <c r="AN87" s="242"/>
      <c r="AO87" s="242"/>
      <c r="AP87" s="242"/>
      <c r="AQ87" s="242"/>
      <c r="AR87" s="242"/>
      <c r="AS87" s="242"/>
      <c r="AT87" s="242"/>
      <c r="AU87" s="9" t="s">
        <v>260</v>
      </c>
    </row>
    <row r="88" spans="2:47" ht="16.149999999999999" customHeight="1" x14ac:dyDescent="0.15">
      <c r="B88" s="6" t="s">
        <v>125</v>
      </c>
      <c r="C88" s="6"/>
      <c r="D88" s="6"/>
      <c r="E88" s="6" t="s">
        <v>126</v>
      </c>
    </row>
    <row r="89" spans="2:47" ht="16.149999999999999" customHeight="1" x14ac:dyDescent="0.15">
      <c r="B89" s="5" t="s">
        <v>127</v>
      </c>
      <c r="F89" s="5" t="s">
        <v>333</v>
      </c>
    </row>
    <row r="90" spans="2:47" s="8" customFormat="1" ht="16.149999999999999" customHeight="1" x14ac:dyDescent="0.15">
      <c r="G90" s="16" t="str">
        <f>IF('集計用（編集不可）'!AY2=1,"行っている",IF('集計用（編集不可）'!AY2=2,"行っていない","回答なし"))</f>
        <v>回答なし</v>
      </c>
    </row>
    <row r="91" spans="2:47" ht="16.149999999999999" customHeight="1" x14ac:dyDescent="0.15">
      <c r="B91" s="5" t="s">
        <v>129</v>
      </c>
      <c r="F91" s="5" t="s">
        <v>334</v>
      </c>
    </row>
    <row r="92" spans="2:47" s="8" customFormat="1" ht="16.149999999999999" customHeight="1" x14ac:dyDescent="0.15">
      <c r="G92" s="224">
        <f>'集計用（編集不可）'!AZ2</f>
        <v>0</v>
      </c>
      <c r="H92" s="225"/>
      <c r="I92" s="225"/>
      <c r="J92" s="225"/>
      <c r="K92" s="225"/>
      <c r="L92" s="225"/>
      <c r="M92" s="225"/>
      <c r="N92" s="225"/>
      <c r="O92" s="225"/>
      <c r="P92" s="225"/>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row>
    <row r="93" spans="2:47" s="8" customFormat="1" ht="16.149999999999999" customHeight="1" x14ac:dyDescent="0.15">
      <c r="G93" s="225"/>
      <c r="H93" s="225"/>
      <c r="I93" s="225"/>
      <c r="J93" s="225"/>
      <c r="K93" s="225"/>
      <c r="L93" s="225"/>
      <c r="M93" s="225"/>
      <c r="N93" s="225"/>
      <c r="O93" s="225"/>
      <c r="P93" s="225"/>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row>
    <row r="94" spans="2:47" s="8" customFormat="1" ht="16.149999999999999" customHeight="1" x14ac:dyDescent="0.15">
      <c r="G94" s="225"/>
      <c r="H94" s="225"/>
      <c r="I94" s="225"/>
      <c r="J94" s="225"/>
      <c r="K94" s="225"/>
      <c r="L94" s="225"/>
      <c r="M94" s="225"/>
      <c r="N94" s="225"/>
      <c r="O94" s="225"/>
      <c r="P94" s="225"/>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row>
    <row r="95" spans="2:47" ht="16.149999999999999" customHeight="1" x14ac:dyDescent="0.15">
      <c r="B95" s="5" t="s">
        <v>130</v>
      </c>
      <c r="F95" s="5" t="s">
        <v>263</v>
      </c>
    </row>
    <row r="96" spans="2:47" s="8" customFormat="1" ht="16.149999999999999" customHeight="1" x14ac:dyDescent="0.15">
      <c r="G96" s="16" t="str">
        <f>IF('集計用（編集不可）'!BA2=1,"「修了評価」とは何かをよく知らない",IF('集計用（編集不可）'!BA2=2,"どのように行ったらいいのか分からない",IF('集計用（編集不可）'!BA2=3,"行いたいが，時間を確保することが難しい",IF('集計用（編集不可）'!BA2=4,"不要である",IF('集計用（編集不可）'!BA2=5,"その他","回答なし")))))</f>
        <v>回答なし</v>
      </c>
    </row>
    <row r="97" spans="1:47" s="8" customFormat="1" ht="16.149999999999999" customHeight="1" x14ac:dyDescent="0.15">
      <c r="G97" s="5">
        <f>'集計用（編集不可）'!BB2</f>
        <v>0</v>
      </c>
      <c r="Q97" s="23"/>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row>
    <row r="98" spans="1:47" s="8" customFormat="1" ht="16.149999999999999" customHeight="1" x14ac:dyDescent="0.15">
      <c r="A98" s="79" t="str">
        <f>'集計用（編集不可）'!A2 &amp; "－プログラム責任者－"</f>
        <v>0－プログラム責任者－</v>
      </c>
      <c r="G98" s="78"/>
    </row>
    <row r="99" spans="1:47" s="8" customFormat="1" ht="16.149999999999999" customHeight="1" x14ac:dyDescent="0.15">
      <c r="G99" s="21"/>
    </row>
    <row r="100" spans="1:47" s="8" customFormat="1" ht="16.149999999999999" customHeight="1" x14ac:dyDescent="0.15">
      <c r="G100" s="21"/>
    </row>
    <row r="101" spans="1:47" ht="16.149999999999999" customHeight="1" x14ac:dyDescent="0.15">
      <c r="B101" s="6" t="s">
        <v>10</v>
      </c>
      <c r="C101" s="6" t="s">
        <v>133</v>
      </c>
      <c r="D101" s="6"/>
      <c r="E101" s="6"/>
    </row>
    <row r="102" spans="1:47" ht="16.149999999999999" customHeight="1" x14ac:dyDescent="0.15">
      <c r="B102" s="6" t="s">
        <v>12</v>
      </c>
      <c r="C102" s="6"/>
      <c r="D102" s="6" t="s">
        <v>134</v>
      </c>
      <c r="E102" s="6"/>
    </row>
    <row r="103" spans="1:47" ht="16.149999999999999" customHeight="1" x14ac:dyDescent="0.15">
      <c r="B103" s="6" t="s">
        <v>135</v>
      </c>
      <c r="C103" s="6"/>
      <c r="D103" s="6"/>
      <c r="E103" s="6" t="s">
        <v>136</v>
      </c>
    </row>
    <row r="104" spans="1:47" ht="16.149999999999999" customHeight="1" x14ac:dyDescent="0.15">
      <c r="B104" s="5" t="s">
        <v>137</v>
      </c>
      <c r="F104" s="4" t="s">
        <v>335</v>
      </c>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row>
    <row r="105" spans="1:47" s="8" customFormat="1" ht="16.149999999999999" customHeight="1" x14ac:dyDescent="0.15">
      <c r="F105" s="19"/>
      <c r="G105" s="22" t="str">
        <f>IF('集計用（編集不可）'!BC2=1,"十分できている",IF('集計用（編集不可）'!BC2=2,"ある程度できている",IF('集計用（編集不可）'!BC2=3,"あまりできていない",IF('集計用（編集不可）'!BC2=4,"全くできていない","回答なし"))))</f>
        <v>回答なし</v>
      </c>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row>
    <row r="106" spans="1:47" ht="16.149999999999999" customHeight="1" x14ac:dyDescent="0.15">
      <c r="B106" s="5" t="s">
        <v>142</v>
      </c>
      <c r="F106" s="4" t="s">
        <v>264</v>
      </c>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row>
    <row r="107" spans="1:47" s="8" customFormat="1" ht="16.149999999999999" customHeight="1" x14ac:dyDescent="0.15">
      <c r="F107" s="19"/>
      <c r="G107" s="22" t="str">
        <f>IF('集計用（編集不可）'!BD2=1,"概念をよく知らない",IF('集計用（編集不可）'!BD2=2,"教育する方法を知らない",IF('集計用（編集不可）'!BD2=3,"教育のための機会を確保することが難しい",IF('集計用（編集不可）'!BD2=4,"教育として提供する必要性を感じない",IF('集計用（編集不可）'!BD2=5,"その他","回答なし")))))</f>
        <v>回答なし</v>
      </c>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row>
    <row r="108" spans="1:47" s="8" customFormat="1" ht="16.149999999999999" customHeight="1" x14ac:dyDescent="0.15">
      <c r="F108" s="19"/>
      <c r="G108" s="24">
        <f>'集計用（編集不可）'!BE2</f>
        <v>0</v>
      </c>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row>
    <row r="109" spans="1:47" ht="16.149999999999999" customHeight="1" x14ac:dyDescent="0.15">
      <c r="B109" s="6" t="s">
        <v>147</v>
      </c>
      <c r="C109" s="6"/>
      <c r="D109" s="6"/>
      <c r="E109" s="6" t="s">
        <v>148</v>
      </c>
    </row>
    <row r="110" spans="1:47" ht="16.149999999999999" customHeight="1" x14ac:dyDescent="0.15">
      <c r="B110" s="5" t="s">
        <v>149</v>
      </c>
      <c r="F110" s="4" t="s">
        <v>335</v>
      </c>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row>
    <row r="111" spans="1:47" s="8" customFormat="1" ht="16.149999999999999" customHeight="1" x14ac:dyDescent="0.15">
      <c r="F111" s="19"/>
      <c r="G111" s="22" t="str">
        <f>IF('集計用（編集不可）'!BF2=1,"十分できている",IF('集計用（編集不可）'!BF2=2,"ある程度できている",IF('集計用（編集不可）'!BF2=3,"あまりできていない",IF('集計用（編集不可）'!BF2=4,"全くできていない","回答なし"))))</f>
        <v>回答なし</v>
      </c>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row>
    <row r="112" spans="1:47" ht="16.149999999999999" customHeight="1" x14ac:dyDescent="0.15">
      <c r="B112" s="5" t="s">
        <v>150</v>
      </c>
      <c r="F112" s="4" t="s">
        <v>264</v>
      </c>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row>
    <row r="113" spans="1:48" s="8" customFormat="1" ht="16.149999999999999" customHeight="1" x14ac:dyDescent="0.15">
      <c r="F113" s="19"/>
      <c r="G113" s="22" t="str">
        <f>IF('集計用（編集不可）'!BG2=1,"概念をよく知らない",IF('集計用（編集不可）'!BG2=2,"教育する方法を知らない",IF('集計用（編集不可）'!BG2=3,"教育のための機会を確保することが難しい",IF('集計用（編集不可）'!BG2=4,"教育として提供する必要性を感じない",IF('集計用（編集不可）'!BG2=5,"その他","回答なし")))))</f>
        <v>回答なし</v>
      </c>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row>
    <row r="114" spans="1:48" s="8" customFormat="1" ht="16.149999999999999" customHeight="1" x14ac:dyDescent="0.15">
      <c r="G114" s="21">
        <f>'集計用（編集不可）'!BH2</f>
        <v>0</v>
      </c>
    </row>
    <row r="115" spans="1:48" ht="16.149999999999999" customHeight="1" x14ac:dyDescent="0.15">
      <c r="B115" s="6" t="s">
        <v>151</v>
      </c>
      <c r="C115" s="6"/>
      <c r="D115" s="6"/>
      <c r="E115" s="6" t="s">
        <v>152</v>
      </c>
    </row>
    <row r="116" spans="1:48" ht="16.149999999999999" customHeight="1" x14ac:dyDescent="0.15">
      <c r="B116" s="5" t="s">
        <v>154</v>
      </c>
      <c r="F116" s="4" t="s">
        <v>335</v>
      </c>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row>
    <row r="117" spans="1:48" s="8" customFormat="1" ht="16.149999999999999" customHeight="1" x14ac:dyDescent="0.15">
      <c r="G117" s="16" t="str">
        <f>IF('集計用（編集不可）'!BI2=1,"十分できている",IF('集計用（編集不可）'!BI2=2,"ある程度できている",IF('集計用（編集不可）'!BI2=3,"あまりできていない",IF('集計用（編集不可）'!BI2=4,"全くできていない","回答なし"))))</f>
        <v>回答なし</v>
      </c>
    </row>
    <row r="118" spans="1:48" ht="16.149999999999999" customHeight="1" x14ac:dyDescent="0.15">
      <c r="B118" s="5" t="s">
        <v>153</v>
      </c>
      <c r="F118" s="4" t="s">
        <v>264</v>
      </c>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row>
    <row r="119" spans="1:48" s="8" customFormat="1" ht="16.149999999999999" customHeight="1" x14ac:dyDescent="0.15">
      <c r="F119" s="19"/>
      <c r="G119" s="22" t="str">
        <f>IF('集計用（編集不可）'!BJ2=1,"概念をよく知らない",IF('集計用（編集不可）'!BJ2=2,"教育する方法を知らない",IF('集計用（編集不可）'!BJ2=3,"教育のための機会を確保することが難しい",IF('集計用（編集不可）'!BJ2=4,"教育として提供する必要性を感じない",IF('集計用（編集不可）'!BJ2=5,"その他","回答なし")))))</f>
        <v>回答なし</v>
      </c>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row>
    <row r="120" spans="1:48" s="8" customFormat="1" ht="16.149999999999999" customHeight="1" x14ac:dyDescent="0.15">
      <c r="G120" s="21">
        <f>'集計用（編集不可）'!BK2</f>
        <v>0</v>
      </c>
    </row>
    <row r="121" spans="1:48" s="2" customFormat="1" ht="16.149999999999999" customHeight="1" x14ac:dyDescent="0.15">
      <c r="A121" s="98"/>
      <c r="B121" s="99" t="s">
        <v>288</v>
      </c>
      <c r="C121" s="99"/>
      <c r="D121" s="99" t="s">
        <v>289</v>
      </c>
      <c r="E121" s="100"/>
      <c r="F121" s="100"/>
      <c r="G121" s="100"/>
      <c r="H121" s="100"/>
      <c r="I121" s="100"/>
      <c r="J121" s="100"/>
      <c r="K121" s="100"/>
      <c r="L121" s="100"/>
      <c r="M121" s="100"/>
      <c r="N121" s="100"/>
      <c r="O121" s="100"/>
      <c r="P121" s="100"/>
      <c r="Q121" s="101"/>
      <c r="R121" s="102"/>
      <c r="S121" s="102"/>
      <c r="T121" s="102"/>
      <c r="U121" s="102"/>
      <c r="V121" s="102"/>
      <c r="W121" s="102"/>
      <c r="X121" s="102"/>
      <c r="Y121" s="102"/>
      <c r="Z121" s="102"/>
      <c r="AA121" s="102"/>
      <c r="AB121" s="102"/>
      <c r="AC121" s="102"/>
      <c r="AD121" s="102"/>
      <c r="AE121" s="102"/>
      <c r="AF121" s="102"/>
      <c r="AG121" s="102"/>
      <c r="AH121" s="102"/>
      <c r="AI121" s="102"/>
      <c r="AJ121" s="102"/>
      <c r="AK121" s="102"/>
      <c r="AL121" s="102"/>
      <c r="AM121" s="102"/>
      <c r="AN121" s="102"/>
      <c r="AO121" s="102"/>
      <c r="AP121" s="102"/>
      <c r="AQ121" s="102"/>
      <c r="AR121" s="102"/>
      <c r="AS121" s="102"/>
      <c r="AT121" s="102"/>
      <c r="AU121" s="102"/>
      <c r="AV121" s="100"/>
    </row>
    <row r="122" spans="1:48" s="2" customFormat="1" ht="16.149999999999999" customHeight="1" x14ac:dyDescent="0.15">
      <c r="A122" s="98"/>
      <c r="B122" s="100" t="s">
        <v>290</v>
      </c>
      <c r="C122" s="100"/>
      <c r="D122" s="100"/>
      <c r="E122" s="103" t="s">
        <v>291</v>
      </c>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104"/>
      <c r="AC122" s="104"/>
      <c r="AD122" s="104"/>
      <c r="AE122" s="104"/>
      <c r="AF122" s="104"/>
      <c r="AG122" s="104"/>
      <c r="AH122" s="104"/>
      <c r="AI122" s="104"/>
      <c r="AJ122" s="104"/>
      <c r="AK122" s="104"/>
      <c r="AL122" s="104"/>
      <c r="AM122" s="104"/>
      <c r="AN122" s="104"/>
      <c r="AO122" s="104"/>
      <c r="AP122" s="104"/>
      <c r="AQ122" s="104"/>
      <c r="AR122" s="104"/>
      <c r="AS122" s="104"/>
      <c r="AT122" s="104"/>
      <c r="AU122" s="104"/>
      <c r="AV122" s="100"/>
    </row>
    <row r="123" spans="1:48" s="2" customFormat="1" ht="16.149999999999999" customHeight="1" x14ac:dyDescent="0.15">
      <c r="A123" s="98"/>
      <c r="B123" s="100"/>
      <c r="C123" s="100"/>
      <c r="D123" s="100"/>
      <c r="E123" s="104"/>
      <c r="F123" s="104"/>
      <c r="G123" s="105" t="str">
        <f>IF('集計用（編集不可）'!BL2=1,"十分できている",IF('集計用（編集不可）'!BL2=2,"ある程度できている",IF('集計用（編集不可）'!BL2=3,"あまりできていない",IF('集計用（編集不可）'!BL2=4,"全くできていない","回答なし"))))</f>
        <v>回答なし</v>
      </c>
      <c r="H123" s="104"/>
      <c r="I123" s="104"/>
      <c r="J123" s="104"/>
      <c r="K123" s="104"/>
      <c r="L123" s="104"/>
      <c r="M123" s="104"/>
      <c r="N123" s="104"/>
      <c r="O123" s="104"/>
      <c r="P123" s="104"/>
      <c r="Q123" s="104"/>
      <c r="R123" s="104"/>
      <c r="S123" s="104"/>
      <c r="T123" s="104"/>
      <c r="U123" s="104"/>
      <c r="V123" s="104"/>
      <c r="W123" s="104"/>
      <c r="X123" s="104"/>
      <c r="Y123" s="104"/>
      <c r="Z123" s="104"/>
      <c r="AA123" s="104"/>
      <c r="AB123" s="104"/>
      <c r="AC123" s="104"/>
      <c r="AD123" s="104"/>
      <c r="AE123" s="104"/>
      <c r="AF123" s="104"/>
      <c r="AG123" s="104"/>
      <c r="AH123" s="104"/>
      <c r="AI123" s="104"/>
      <c r="AJ123" s="104"/>
      <c r="AK123" s="104"/>
      <c r="AL123" s="104"/>
      <c r="AM123" s="104"/>
      <c r="AN123" s="104"/>
      <c r="AO123" s="104"/>
      <c r="AP123" s="104"/>
      <c r="AQ123" s="104"/>
      <c r="AR123" s="104"/>
      <c r="AS123" s="104"/>
      <c r="AT123" s="104"/>
      <c r="AU123" s="104"/>
      <c r="AV123" s="100"/>
    </row>
    <row r="124" spans="1:48" ht="16.149999999999999" customHeight="1" x14ac:dyDescent="0.15">
      <c r="B124" s="5" t="s">
        <v>292</v>
      </c>
      <c r="E124" s="80" t="s">
        <v>265</v>
      </c>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row>
    <row r="125" spans="1:48" s="8" customFormat="1" ht="16.149999999999999" customHeight="1" x14ac:dyDescent="0.15">
      <c r="E125" s="19"/>
      <c r="F125" s="244">
        <f>'集計用（編集不可）'!BM2</f>
        <v>0</v>
      </c>
      <c r="G125" s="245"/>
      <c r="H125" s="245"/>
      <c r="I125" s="245"/>
      <c r="J125" s="245"/>
      <c r="K125" s="245"/>
      <c r="L125" s="245"/>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row>
    <row r="126" spans="1:48" s="8" customFormat="1" ht="16.149999999999999" customHeight="1" x14ac:dyDescent="0.15">
      <c r="E126" s="19"/>
      <c r="F126" s="245"/>
      <c r="G126" s="245"/>
      <c r="H126" s="245"/>
      <c r="I126" s="245"/>
      <c r="J126" s="245"/>
      <c r="K126" s="245"/>
      <c r="L126" s="245"/>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row>
    <row r="127" spans="1:48" s="8" customFormat="1" ht="16.149999999999999" customHeight="1" x14ac:dyDescent="0.15">
      <c r="E127" s="19"/>
      <c r="F127" s="245"/>
      <c r="G127" s="245"/>
      <c r="H127" s="245"/>
      <c r="I127" s="245"/>
      <c r="J127" s="245"/>
      <c r="K127" s="245"/>
      <c r="L127" s="245"/>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row>
    <row r="128" spans="1:48" ht="16.149999999999999" customHeight="1" x14ac:dyDescent="0.15">
      <c r="B128" s="6" t="s">
        <v>16</v>
      </c>
      <c r="C128" s="6"/>
      <c r="D128" s="6" t="s">
        <v>17</v>
      </c>
      <c r="Q128" s="13"/>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row>
    <row r="129" spans="2:47" ht="16.149999999999999" customHeight="1" x14ac:dyDescent="0.15">
      <c r="B129" s="6" t="s">
        <v>160</v>
      </c>
      <c r="C129" s="6"/>
      <c r="D129" s="6"/>
      <c r="E129" s="6" t="s">
        <v>161</v>
      </c>
      <c r="Q129" s="13"/>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row>
    <row r="130" spans="2:47" ht="16.149999999999999" customHeight="1" x14ac:dyDescent="0.15">
      <c r="B130" s="5" t="s">
        <v>162</v>
      </c>
      <c r="E130" s="15"/>
      <c r="F130" s="4" t="s">
        <v>266</v>
      </c>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row>
    <row r="131" spans="2:47" s="8" customFormat="1" ht="16.149999999999999" customHeight="1" x14ac:dyDescent="0.15">
      <c r="E131" s="18"/>
      <c r="F131" s="19"/>
      <c r="G131" s="22" t="str">
        <f>IF('集計用（編集不可）'!BN2=1,"十分できている",IF('集計用（編集不可）'!BN2=2,"ある程度できている",IF('集計用（編集不可）'!BN2=3,"あまりできていない",IF('集計用（編集不可）'!BN2=4,"全くできていない","回答なし"))))</f>
        <v>回答なし</v>
      </c>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row>
    <row r="132" spans="2:47" ht="16.149999999999999" customHeight="1" x14ac:dyDescent="0.15">
      <c r="B132" s="5" t="s">
        <v>164</v>
      </c>
      <c r="E132" s="15"/>
      <c r="F132" s="4" t="s">
        <v>267</v>
      </c>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row>
    <row r="133" spans="2:47" s="8" customFormat="1" ht="16.149999999999999" customHeight="1" x14ac:dyDescent="0.15">
      <c r="E133" s="18"/>
      <c r="F133" s="19"/>
      <c r="G133" s="224">
        <f>'集計用（編集不可）'!BO2</f>
        <v>0</v>
      </c>
      <c r="H133" s="225"/>
      <c r="I133" s="225"/>
      <c r="J133" s="225"/>
      <c r="K133" s="225"/>
      <c r="L133" s="225"/>
      <c r="M133" s="225"/>
      <c r="N133" s="225"/>
      <c r="O133" s="225"/>
      <c r="P133" s="225"/>
      <c r="Q133" s="225"/>
      <c r="R133" s="225"/>
      <c r="S133" s="225"/>
      <c r="T133" s="225"/>
      <c r="U133" s="225"/>
      <c r="V133" s="225"/>
      <c r="W133" s="225"/>
      <c r="X133" s="225"/>
      <c r="Y133" s="225"/>
      <c r="Z133" s="225"/>
      <c r="AA133" s="225"/>
      <c r="AB133" s="225"/>
      <c r="AC133" s="225"/>
      <c r="AD133" s="225"/>
      <c r="AE133" s="225"/>
      <c r="AF133" s="225"/>
      <c r="AG133" s="225"/>
      <c r="AH133" s="225"/>
      <c r="AI133" s="225"/>
      <c r="AJ133" s="225"/>
      <c r="AK133" s="225"/>
      <c r="AL133" s="225"/>
      <c r="AM133" s="225"/>
      <c r="AN133" s="225"/>
      <c r="AO133" s="225"/>
      <c r="AP133" s="225"/>
      <c r="AQ133" s="225"/>
      <c r="AR133" s="225"/>
      <c r="AS133" s="225"/>
      <c r="AT133" s="225"/>
      <c r="AU133" s="225"/>
    </row>
    <row r="134" spans="2:47" s="8" customFormat="1" ht="16.149999999999999" customHeight="1" x14ac:dyDescent="0.15">
      <c r="E134" s="18"/>
      <c r="F134" s="19"/>
      <c r="G134" s="225"/>
      <c r="H134" s="225"/>
      <c r="I134" s="225"/>
      <c r="J134" s="225"/>
      <c r="K134" s="225"/>
      <c r="L134" s="225"/>
      <c r="M134" s="225"/>
      <c r="N134" s="225"/>
      <c r="O134" s="225"/>
      <c r="P134" s="225"/>
      <c r="Q134" s="225"/>
      <c r="R134" s="225"/>
      <c r="S134" s="225"/>
      <c r="T134" s="225"/>
      <c r="U134" s="225"/>
      <c r="V134" s="225"/>
      <c r="W134" s="225"/>
      <c r="X134" s="225"/>
      <c r="Y134" s="225"/>
      <c r="Z134" s="225"/>
      <c r="AA134" s="225"/>
      <c r="AB134" s="225"/>
      <c r="AC134" s="225"/>
      <c r="AD134" s="225"/>
      <c r="AE134" s="225"/>
      <c r="AF134" s="225"/>
      <c r="AG134" s="225"/>
      <c r="AH134" s="225"/>
      <c r="AI134" s="225"/>
      <c r="AJ134" s="225"/>
      <c r="AK134" s="225"/>
      <c r="AL134" s="225"/>
      <c r="AM134" s="225"/>
      <c r="AN134" s="225"/>
      <c r="AO134" s="225"/>
      <c r="AP134" s="225"/>
      <c r="AQ134" s="225"/>
      <c r="AR134" s="225"/>
      <c r="AS134" s="225"/>
      <c r="AT134" s="225"/>
      <c r="AU134" s="225"/>
    </row>
    <row r="135" spans="2:47" s="8" customFormat="1" ht="16.149999999999999" customHeight="1" x14ac:dyDescent="0.15">
      <c r="E135" s="18"/>
      <c r="F135" s="19"/>
      <c r="G135" s="225"/>
      <c r="H135" s="225"/>
      <c r="I135" s="225"/>
      <c r="J135" s="225"/>
      <c r="K135" s="225"/>
      <c r="L135" s="225"/>
      <c r="M135" s="225"/>
      <c r="N135" s="225"/>
      <c r="O135" s="225"/>
      <c r="P135" s="225"/>
      <c r="Q135" s="225"/>
      <c r="R135" s="225"/>
      <c r="S135" s="225"/>
      <c r="T135" s="225"/>
      <c r="U135" s="225"/>
      <c r="V135" s="225"/>
      <c r="W135" s="225"/>
      <c r="X135" s="225"/>
      <c r="Y135" s="225"/>
      <c r="Z135" s="225"/>
      <c r="AA135" s="225"/>
      <c r="AB135" s="225"/>
      <c r="AC135" s="225"/>
      <c r="AD135" s="225"/>
      <c r="AE135" s="225"/>
      <c r="AF135" s="225"/>
      <c r="AG135" s="225"/>
      <c r="AH135" s="225"/>
      <c r="AI135" s="225"/>
      <c r="AJ135" s="225"/>
      <c r="AK135" s="225"/>
      <c r="AL135" s="225"/>
      <c r="AM135" s="225"/>
      <c r="AN135" s="225"/>
      <c r="AO135" s="225"/>
      <c r="AP135" s="225"/>
      <c r="AQ135" s="225"/>
      <c r="AR135" s="225"/>
      <c r="AS135" s="225"/>
      <c r="AT135" s="225"/>
      <c r="AU135" s="225"/>
    </row>
    <row r="136" spans="2:47" ht="16.149999999999999" customHeight="1" x14ac:dyDescent="0.15">
      <c r="B136" s="6" t="s">
        <v>165</v>
      </c>
      <c r="C136" s="6"/>
      <c r="D136" s="6"/>
      <c r="E136" s="6" t="s">
        <v>166</v>
      </c>
      <c r="Q136" s="13"/>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row>
    <row r="137" spans="2:47" ht="16.149999999999999" customHeight="1" x14ac:dyDescent="0.15">
      <c r="B137" s="5" t="s">
        <v>167</v>
      </c>
      <c r="E137" s="15"/>
      <c r="F137" s="4" t="s">
        <v>268</v>
      </c>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row>
    <row r="138" spans="2:47" s="8" customFormat="1" ht="16.149999999999999" customHeight="1" x14ac:dyDescent="0.15">
      <c r="E138" s="18"/>
      <c r="F138" s="19"/>
      <c r="G138" s="22" t="str">
        <f>IF('集計用（編集不可）'!BP2=1,"十分できている",IF('集計用（編集不可）'!BP2=2,"ある程度できている",IF('集計用（編集不可）'!BP2=3,"あまりできていない",IF('集計用（編集不可）'!BP2=4,"全くできていない","回答なし"))))</f>
        <v>回答なし</v>
      </c>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c r="AN138" s="19"/>
      <c r="AO138" s="19"/>
      <c r="AP138" s="19"/>
      <c r="AQ138" s="19"/>
      <c r="AR138" s="19"/>
      <c r="AS138" s="19"/>
      <c r="AT138" s="19"/>
      <c r="AU138" s="19"/>
    </row>
    <row r="139" spans="2:47" ht="16.149999999999999" customHeight="1" x14ac:dyDescent="0.15">
      <c r="B139" s="5" t="s">
        <v>169</v>
      </c>
      <c r="E139" s="15"/>
      <c r="F139" s="4" t="s">
        <v>269</v>
      </c>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row>
    <row r="140" spans="2:47" ht="16.149999999999999" customHeight="1" x14ac:dyDescent="0.15">
      <c r="E140" s="15"/>
      <c r="F140" s="4"/>
      <c r="G140" s="224">
        <f>'集計用（編集不可）'!BQ2</f>
        <v>0</v>
      </c>
      <c r="H140" s="225"/>
      <c r="I140" s="225"/>
      <c r="J140" s="225"/>
      <c r="K140" s="225"/>
      <c r="L140" s="225"/>
      <c r="M140" s="225"/>
      <c r="N140" s="225"/>
      <c r="O140" s="225"/>
      <c r="P140" s="225"/>
      <c r="Q140" s="225"/>
      <c r="R140" s="225"/>
      <c r="S140" s="225"/>
      <c r="T140" s="225"/>
      <c r="U140" s="225"/>
      <c r="V140" s="225"/>
      <c r="W140" s="225"/>
      <c r="X140" s="225"/>
      <c r="Y140" s="225"/>
      <c r="Z140" s="225"/>
      <c r="AA140" s="225"/>
      <c r="AB140" s="225"/>
      <c r="AC140" s="225"/>
      <c r="AD140" s="225"/>
      <c r="AE140" s="225"/>
      <c r="AF140" s="225"/>
      <c r="AG140" s="225"/>
      <c r="AH140" s="225"/>
      <c r="AI140" s="225"/>
      <c r="AJ140" s="225"/>
      <c r="AK140" s="225"/>
      <c r="AL140" s="225"/>
      <c r="AM140" s="225"/>
      <c r="AN140" s="225"/>
      <c r="AO140" s="225"/>
      <c r="AP140" s="225"/>
      <c r="AQ140" s="225"/>
      <c r="AR140" s="225"/>
      <c r="AS140" s="225"/>
      <c r="AT140" s="225"/>
      <c r="AU140" s="225"/>
    </row>
    <row r="141" spans="2:47" ht="16.149999999999999" customHeight="1" x14ac:dyDescent="0.15">
      <c r="E141" s="15"/>
      <c r="F141" s="4"/>
      <c r="G141" s="225"/>
      <c r="H141" s="225"/>
      <c r="I141" s="225"/>
      <c r="J141" s="225"/>
      <c r="K141" s="225"/>
      <c r="L141" s="225"/>
      <c r="M141" s="225"/>
      <c r="N141" s="225"/>
      <c r="O141" s="225"/>
      <c r="P141" s="225"/>
      <c r="Q141" s="225"/>
      <c r="R141" s="225"/>
      <c r="S141" s="225"/>
      <c r="T141" s="225"/>
      <c r="U141" s="225"/>
      <c r="V141" s="225"/>
      <c r="W141" s="225"/>
      <c r="X141" s="225"/>
      <c r="Y141" s="225"/>
      <c r="Z141" s="225"/>
      <c r="AA141" s="225"/>
      <c r="AB141" s="225"/>
      <c r="AC141" s="225"/>
      <c r="AD141" s="225"/>
      <c r="AE141" s="225"/>
      <c r="AF141" s="225"/>
      <c r="AG141" s="225"/>
      <c r="AH141" s="225"/>
      <c r="AI141" s="225"/>
      <c r="AJ141" s="225"/>
      <c r="AK141" s="225"/>
      <c r="AL141" s="225"/>
      <c r="AM141" s="225"/>
      <c r="AN141" s="225"/>
      <c r="AO141" s="225"/>
      <c r="AP141" s="225"/>
      <c r="AQ141" s="225"/>
      <c r="AR141" s="225"/>
      <c r="AS141" s="225"/>
      <c r="AT141" s="225"/>
      <c r="AU141" s="225"/>
    </row>
    <row r="142" spans="2:47" ht="16.149999999999999" customHeight="1" x14ac:dyDescent="0.15">
      <c r="E142" s="15"/>
      <c r="F142" s="4"/>
      <c r="G142" s="225"/>
      <c r="H142" s="225"/>
      <c r="I142" s="225"/>
      <c r="J142" s="225"/>
      <c r="K142" s="225"/>
      <c r="L142" s="225"/>
      <c r="M142" s="225"/>
      <c r="N142" s="225"/>
      <c r="O142" s="225"/>
      <c r="P142" s="225"/>
      <c r="Q142" s="225"/>
      <c r="R142" s="225"/>
      <c r="S142" s="225"/>
      <c r="T142" s="225"/>
      <c r="U142" s="225"/>
      <c r="V142" s="225"/>
      <c r="W142" s="225"/>
      <c r="X142" s="225"/>
      <c r="Y142" s="225"/>
      <c r="Z142" s="225"/>
      <c r="AA142" s="225"/>
      <c r="AB142" s="225"/>
      <c r="AC142" s="225"/>
      <c r="AD142" s="225"/>
      <c r="AE142" s="225"/>
      <c r="AF142" s="225"/>
      <c r="AG142" s="225"/>
      <c r="AH142" s="225"/>
      <c r="AI142" s="225"/>
      <c r="AJ142" s="225"/>
      <c r="AK142" s="225"/>
      <c r="AL142" s="225"/>
      <c r="AM142" s="225"/>
      <c r="AN142" s="225"/>
      <c r="AO142" s="225"/>
      <c r="AP142" s="225"/>
      <c r="AQ142" s="225"/>
      <c r="AR142" s="225"/>
      <c r="AS142" s="225"/>
      <c r="AT142" s="225"/>
      <c r="AU142" s="225"/>
    </row>
    <row r="143" spans="2:47" ht="16.149999999999999" customHeight="1" x14ac:dyDescent="0.15">
      <c r="B143" s="6" t="s">
        <v>170</v>
      </c>
      <c r="C143" s="6"/>
      <c r="D143" s="6"/>
      <c r="E143" s="6" t="s">
        <v>271</v>
      </c>
      <c r="Q143" s="13"/>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row>
    <row r="144" spans="2:47" ht="16.149999999999999" customHeight="1" x14ac:dyDescent="0.15">
      <c r="B144" s="5" t="s">
        <v>171</v>
      </c>
      <c r="E144" s="15"/>
      <c r="F144" s="4" t="s">
        <v>272</v>
      </c>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row>
    <row r="145" spans="1:47" s="8" customFormat="1" ht="16.149999999999999" customHeight="1" x14ac:dyDescent="0.15">
      <c r="E145" s="18"/>
      <c r="F145" s="19"/>
      <c r="G145" s="22" t="str">
        <f>IF('集計用（編集不可）'!BR2=1,"十分できている",IF('集計用（編集不可）'!BR2=2,"ある程度できている",IF('集計用（編集不可）'!BR2=3,"あまりできていない",IF('集計用（編集不可）'!BR2=4,"全くできていない","回答なし"))))</f>
        <v>回答なし</v>
      </c>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19"/>
      <c r="AS145" s="19"/>
      <c r="AT145" s="19"/>
      <c r="AU145" s="19"/>
    </row>
    <row r="146" spans="1:47" ht="16.149999999999999" customHeight="1" x14ac:dyDescent="0.15">
      <c r="B146" s="5" t="s">
        <v>173</v>
      </c>
      <c r="E146" s="15"/>
      <c r="F146" s="4" t="s">
        <v>269</v>
      </c>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row>
    <row r="147" spans="1:47" s="8" customFormat="1" ht="16.149999999999999" customHeight="1" x14ac:dyDescent="0.15">
      <c r="E147" s="18"/>
      <c r="F147" s="19"/>
      <c r="G147" s="224">
        <f>'集計用（編集不可）'!BS2</f>
        <v>0</v>
      </c>
      <c r="H147" s="225"/>
      <c r="I147" s="225"/>
      <c r="J147" s="225"/>
      <c r="K147" s="225"/>
      <c r="L147" s="225"/>
      <c r="M147" s="225"/>
      <c r="N147" s="225"/>
      <c r="O147" s="225"/>
      <c r="P147" s="225"/>
      <c r="Q147" s="225"/>
      <c r="R147" s="225"/>
      <c r="S147" s="225"/>
      <c r="T147" s="225"/>
      <c r="U147" s="225"/>
      <c r="V147" s="225"/>
      <c r="W147" s="225"/>
      <c r="X147" s="225"/>
      <c r="Y147" s="225"/>
      <c r="Z147" s="225"/>
      <c r="AA147" s="225"/>
      <c r="AB147" s="225"/>
      <c r="AC147" s="225"/>
      <c r="AD147" s="225"/>
      <c r="AE147" s="225"/>
      <c r="AF147" s="225"/>
      <c r="AG147" s="225"/>
      <c r="AH147" s="225"/>
      <c r="AI147" s="225"/>
      <c r="AJ147" s="225"/>
      <c r="AK147" s="225"/>
      <c r="AL147" s="225"/>
      <c r="AM147" s="225"/>
      <c r="AN147" s="225"/>
      <c r="AO147" s="225"/>
      <c r="AP147" s="225"/>
      <c r="AQ147" s="225"/>
      <c r="AR147" s="225"/>
      <c r="AS147" s="225"/>
      <c r="AT147" s="225"/>
      <c r="AU147" s="225"/>
    </row>
    <row r="148" spans="1:47" s="8" customFormat="1" ht="16.149999999999999" customHeight="1" x14ac:dyDescent="0.15">
      <c r="E148" s="18"/>
      <c r="F148" s="19"/>
      <c r="G148" s="225"/>
      <c r="H148" s="225"/>
      <c r="I148" s="225"/>
      <c r="J148" s="225"/>
      <c r="K148" s="225"/>
      <c r="L148" s="225"/>
      <c r="M148" s="225"/>
      <c r="N148" s="225"/>
      <c r="O148" s="225"/>
      <c r="P148" s="225"/>
      <c r="Q148" s="225"/>
      <c r="R148" s="225"/>
      <c r="S148" s="225"/>
      <c r="T148" s="225"/>
      <c r="U148" s="225"/>
      <c r="V148" s="225"/>
      <c r="W148" s="225"/>
      <c r="X148" s="225"/>
      <c r="Y148" s="225"/>
      <c r="Z148" s="225"/>
      <c r="AA148" s="225"/>
      <c r="AB148" s="225"/>
      <c r="AC148" s="225"/>
      <c r="AD148" s="225"/>
      <c r="AE148" s="225"/>
      <c r="AF148" s="225"/>
      <c r="AG148" s="225"/>
      <c r="AH148" s="225"/>
      <c r="AI148" s="225"/>
      <c r="AJ148" s="225"/>
      <c r="AK148" s="225"/>
      <c r="AL148" s="225"/>
      <c r="AM148" s="225"/>
      <c r="AN148" s="225"/>
      <c r="AO148" s="225"/>
      <c r="AP148" s="225"/>
      <c r="AQ148" s="225"/>
      <c r="AR148" s="225"/>
      <c r="AS148" s="225"/>
      <c r="AT148" s="225"/>
      <c r="AU148" s="225"/>
    </row>
    <row r="149" spans="1:47" s="8" customFormat="1" ht="16.149999999999999" customHeight="1" x14ac:dyDescent="0.15">
      <c r="E149" s="18"/>
      <c r="F149" s="19"/>
      <c r="G149" s="225"/>
      <c r="H149" s="225"/>
      <c r="I149" s="225"/>
      <c r="J149" s="225"/>
      <c r="K149" s="225"/>
      <c r="L149" s="225"/>
      <c r="M149" s="225"/>
      <c r="N149" s="225"/>
      <c r="O149" s="225"/>
      <c r="P149" s="225"/>
      <c r="Q149" s="225"/>
      <c r="R149" s="225"/>
      <c r="S149" s="225"/>
      <c r="T149" s="225"/>
      <c r="U149" s="225"/>
      <c r="V149" s="225"/>
      <c r="W149" s="225"/>
      <c r="X149" s="225"/>
      <c r="Y149" s="225"/>
      <c r="Z149" s="225"/>
      <c r="AA149" s="225"/>
      <c r="AB149" s="225"/>
      <c r="AC149" s="225"/>
      <c r="AD149" s="225"/>
      <c r="AE149" s="225"/>
      <c r="AF149" s="225"/>
      <c r="AG149" s="225"/>
      <c r="AH149" s="225"/>
      <c r="AI149" s="225"/>
      <c r="AJ149" s="225"/>
      <c r="AK149" s="225"/>
      <c r="AL149" s="225"/>
      <c r="AM149" s="225"/>
      <c r="AN149" s="225"/>
      <c r="AO149" s="225"/>
      <c r="AP149" s="225"/>
      <c r="AQ149" s="225"/>
      <c r="AR149" s="225"/>
      <c r="AS149" s="225"/>
      <c r="AT149" s="225"/>
      <c r="AU149" s="225"/>
    </row>
    <row r="150" spans="1:47" s="8" customFormat="1" ht="16.149999999999999" customHeight="1" x14ac:dyDescent="0.15">
      <c r="A150" s="79" t="str">
        <f>'集計用（編集不可）'!A2 &amp; "－プログラム責任者－"</f>
        <v>0－プログラム責任者－</v>
      </c>
      <c r="G150" s="78"/>
    </row>
    <row r="151" spans="1:47" s="8" customFormat="1" ht="16.149999999999999" customHeight="1" x14ac:dyDescent="0.15">
      <c r="G151" s="21"/>
    </row>
    <row r="152" spans="1:47" s="8" customFormat="1" ht="16.149999999999999" customHeight="1" x14ac:dyDescent="0.15">
      <c r="G152" s="21"/>
    </row>
    <row r="153" spans="1:47" ht="16.149999999999999" customHeight="1" x14ac:dyDescent="0.15">
      <c r="B153" s="6" t="s">
        <v>18</v>
      </c>
      <c r="C153" s="6"/>
      <c r="D153" s="6" t="s">
        <v>19</v>
      </c>
      <c r="Q153" s="13"/>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row>
    <row r="154" spans="1:47" ht="16.149999999999999" customHeight="1" x14ac:dyDescent="0.15">
      <c r="B154" s="5" t="s">
        <v>175</v>
      </c>
      <c r="E154" s="4" t="s">
        <v>273</v>
      </c>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row>
    <row r="155" spans="1:47" s="8" customFormat="1" ht="16.149999999999999" customHeight="1" x14ac:dyDescent="0.15">
      <c r="E155" s="19"/>
      <c r="F155" s="22" t="str">
        <f>IF('集計用（編集不可）'!BT2=1,"十分できている",IF('集計用（編集不可）'!BT2=2,"ある程度できている",IF('集計用（編集不可）'!BT2=3,"あまりできていない",IF('集計用（編集不可）'!BT2=4,"全くできていない","回答なし"))))</f>
        <v>回答なし</v>
      </c>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row>
    <row r="156" spans="1:47" ht="16.149999999999999" customHeight="1" x14ac:dyDescent="0.15">
      <c r="B156" s="5" t="s">
        <v>177</v>
      </c>
      <c r="E156" s="4" t="s">
        <v>269</v>
      </c>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row>
    <row r="157" spans="1:47" s="8" customFormat="1" ht="16.149999999999999" customHeight="1" x14ac:dyDescent="0.15">
      <c r="E157" s="19"/>
      <c r="F157" s="224">
        <f>'集計用（編集不可）'!BU2</f>
        <v>0</v>
      </c>
      <c r="G157" s="225"/>
      <c r="H157" s="225"/>
      <c r="I157" s="225"/>
      <c r="J157" s="225"/>
      <c r="K157" s="225"/>
      <c r="L157" s="225"/>
      <c r="M157" s="225"/>
      <c r="N157" s="225"/>
      <c r="O157" s="225"/>
      <c r="P157" s="225"/>
      <c r="Q157" s="225"/>
      <c r="R157" s="225"/>
      <c r="S157" s="225"/>
      <c r="T157" s="225"/>
      <c r="U157" s="225"/>
      <c r="V157" s="225"/>
      <c r="W157" s="225"/>
      <c r="X157" s="225"/>
      <c r="Y157" s="225"/>
      <c r="Z157" s="225"/>
      <c r="AA157" s="225"/>
      <c r="AB157" s="225"/>
      <c r="AC157" s="225"/>
      <c r="AD157" s="225"/>
      <c r="AE157" s="225"/>
      <c r="AF157" s="225"/>
      <c r="AG157" s="225"/>
      <c r="AH157" s="225"/>
      <c r="AI157" s="225"/>
      <c r="AJ157" s="225"/>
      <c r="AK157" s="225"/>
      <c r="AL157" s="225"/>
      <c r="AM157" s="225"/>
      <c r="AN157" s="225"/>
      <c r="AO157" s="225"/>
      <c r="AP157" s="225"/>
      <c r="AQ157" s="225"/>
      <c r="AR157" s="225"/>
      <c r="AS157" s="225"/>
      <c r="AT157" s="225"/>
      <c r="AU157" s="225"/>
    </row>
    <row r="158" spans="1:47" s="8" customFormat="1" ht="16.149999999999999" customHeight="1" x14ac:dyDescent="0.15">
      <c r="E158" s="19"/>
      <c r="F158" s="225"/>
      <c r="G158" s="225"/>
      <c r="H158" s="225"/>
      <c r="I158" s="225"/>
      <c r="J158" s="225"/>
      <c r="K158" s="225"/>
      <c r="L158" s="225"/>
      <c r="M158" s="225"/>
      <c r="N158" s="225"/>
      <c r="O158" s="225"/>
      <c r="P158" s="225"/>
      <c r="Q158" s="225"/>
      <c r="R158" s="225"/>
      <c r="S158" s="225"/>
      <c r="T158" s="225"/>
      <c r="U158" s="225"/>
      <c r="V158" s="225"/>
      <c r="W158" s="225"/>
      <c r="X158" s="225"/>
      <c r="Y158" s="225"/>
      <c r="Z158" s="225"/>
      <c r="AA158" s="225"/>
      <c r="AB158" s="225"/>
      <c r="AC158" s="225"/>
      <c r="AD158" s="225"/>
      <c r="AE158" s="225"/>
      <c r="AF158" s="225"/>
      <c r="AG158" s="225"/>
      <c r="AH158" s="225"/>
      <c r="AI158" s="225"/>
      <c r="AJ158" s="225"/>
      <c r="AK158" s="225"/>
      <c r="AL158" s="225"/>
      <c r="AM158" s="225"/>
      <c r="AN158" s="225"/>
      <c r="AO158" s="225"/>
      <c r="AP158" s="225"/>
      <c r="AQ158" s="225"/>
      <c r="AR158" s="225"/>
      <c r="AS158" s="225"/>
      <c r="AT158" s="225"/>
      <c r="AU158" s="225"/>
    </row>
    <row r="159" spans="1:47" s="8" customFormat="1" ht="16.149999999999999" customHeight="1" x14ac:dyDescent="0.15">
      <c r="E159" s="19"/>
      <c r="F159" s="225"/>
      <c r="G159" s="225"/>
      <c r="H159" s="225"/>
      <c r="I159" s="225"/>
      <c r="J159" s="225"/>
      <c r="K159" s="225"/>
      <c r="L159" s="225"/>
      <c r="M159" s="225"/>
      <c r="N159" s="225"/>
      <c r="O159" s="225"/>
      <c r="P159" s="225"/>
      <c r="Q159" s="225"/>
      <c r="R159" s="225"/>
      <c r="S159" s="225"/>
      <c r="T159" s="225"/>
      <c r="U159" s="225"/>
      <c r="V159" s="225"/>
      <c r="W159" s="225"/>
      <c r="X159" s="225"/>
      <c r="Y159" s="225"/>
      <c r="Z159" s="225"/>
      <c r="AA159" s="225"/>
      <c r="AB159" s="225"/>
      <c r="AC159" s="225"/>
      <c r="AD159" s="225"/>
      <c r="AE159" s="225"/>
      <c r="AF159" s="225"/>
      <c r="AG159" s="225"/>
      <c r="AH159" s="225"/>
      <c r="AI159" s="225"/>
      <c r="AJ159" s="225"/>
      <c r="AK159" s="225"/>
      <c r="AL159" s="225"/>
      <c r="AM159" s="225"/>
      <c r="AN159" s="225"/>
      <c r="AO159" s="225"/>
      <c r="AP159" s="225"/>
      <c r="AQ159" s="225"/>
      <c r="AR159" s="225"/>
      <c r="AS159" s="225"/>
      <c r="AT159" s="225"/>
      <c r="AU159" s="225"/>
    </row>
    <row r="160" spans="1:47" ht="15.75" customHeight="1" x14ac:dyDescent="0.15">
      <c r="B160" s="6" t="s">
        <v>20</v>
      </c>
      <c r="C160" s="6"/>
      <c r="D160" s="6" t="s">
        <v>21</v>
      </c>
      <c r="Q160" s="13"/>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row>
    <row r="161" spans="2:47" ht="16.149999999999999" customHeight="1" x14ac:dyDescent="0.15">
      <c r="B161" s="5" t="s">
        <v>179</v>
      </c>
      <c r="E161" s="4" t="s">
        <v>274</v>
      </c>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row>
    <row r="162" spans="2:47" s="8" customFormat="1" ht="16.149999999999999" customHeight="1" x14ac:dyDescent="0.15">
      <c r="E162" s="19"/>
      <c r="F162" s="22" t="str">
        <f>IF('集計用（編集不可）'!BV2=1,"十分できている",IF('集計用（編集不可）'!BV2=2,"ある程度できている",IF('集計用（編集不可）'!BV2=3,"あまりできていない",IF('集計用（編集不可）'!BV2=4,"全くできていない","回答なし"))))</f>
        <v>回答なし</v>
      </c>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row>
    <row r="163" spans="2:47" ht="16.149999999999999" customHeight="1" x14ac:dyDescent="0.15">
      <c r="B163" s="5" t="s">
        <v>180</v>
      </c>
      <c r="E163" s="4" t="s">
        <v>269</v>
      </c>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row>
    <row r="164" spans="2:47" s="8" customFormat="1" ht="16.149999999999999" customHeight="1" x14ac:dyDescent="0.15">
      <c r="E164" s="19"/>
      <c r="F164" s="224">
        <f>'集計用（編集不可）'!BW2</f>
        <v>0</v>
      </c>
      <c r="G164" s="225"/>
      <c r="H164" s="225"/>
      <c r="I164" s="225"/>
      <c r="J164" s="225"/>
      <c r="K164" s="225"/>
      <c r="L164" s="225"/>
      <c r="M164" s="225"/>
      <c r="N164" s="225"/>
      <c r="O164" s="225"/>
      <c r="P164" s="225"/>
      <c r="Q164" s="225"/>
      <c r="R164" s="225"/>
      <c r="S164" s="225"/>
      <c r="T164" s="225"/>
      <c r="U164" s="225"/>
      <c r="V164" s="225"/>
      <c r="W164" s="225"/>
      <c r="X164" s="225"/>
      <c r="Y164" s="225"/>
      <c r="Z164" s="225"/>
      <c r="AA164" s="225"/>
      <c r="AB164" s="225"/>
      <c r="AC164" s="225"/>
      <c r="AD164" s="225"/>
      <c r="AE164" s="225"/>
      <c r="AF164" s="225"/>
      <c r="AG164" s="225"/>
      <c r="AH164" s="225"/>
      <c r="AI164" s="225"/>
      <c r="AJ164" s="225"/>
      <c r="AK164" s="225"/>
      <c r="AL164" s="225"/>
      <c r="AM164" s="225"/>
      <c r="AN164" s="225"/>
      <c r="AO164" s="225"/>
      <c r="AP164" s="225"/>
      <c r="AQ164" s="225"/>
      <c r="AR164" s="225"/>
      <c r="AS164" s="225"/>
      <c r="AT164" s="225"/>
      <c r="AU164" s="225"/>
    </row>
    <row r="165" spans="2:47" s="8" customFormat="1" ht="16.149999999999999" customHeight="1" x14ac:dyDescent="0.15">
      <c r="E165" s="19"/>
      <c r="F165" s="225"/>
      <c r="G165" s="225"/>
      <c r="H165" s="225"/>
      <c r="I165" s="225"/>
      <c r="J165" s="225"/>
      <c r="K165" s="225"/>
      <c r="L165" s="225"/>
      <c r="M165" s="225"/>
      <c r="N165" s="225"/>
      <c r="O165" s="225"/>
      <c r="P165" s="225"/>
      <c r="Q165" s="225"/>
      <c r="R165" s="225"/>
      <c r="S165" s="225"/>
      <c r="T165" s="225"/>
      <c r="U165" s="225"/>
      <c r="V165" s="225"/>
      <c r="W165" s="225"/>
      <c r="X165" s="225"/>
      <c r="Y165" s="225"/>
      <c r="Z165" s="225"/>
      <c r="AA165" s="225"/>
      <c r="AB165" s="225"/>
      <c r="AC165" s="225"/>
      <c r="AD165" s="225"/>
      <c r="AE165" s="225"/>
      <c r="AF165" s="225"/>
      <c r="AG165" s="225"/>
      <c r="AH165" s="225"/>
      <c r="AI165" s="225"/>
      <c r="AJ165" s="225"/>
      <c r="AK165" s="225"/>
      <c r="AL165" s="225"/>
      <c r="AM165" s="225"/>
      <c r="AN165" s="225"/>
      <c r="AO165" s="225"/>
      <c r="AP165" s="225"/>
      <c r="AQ165" s="225"/>
      <c r="AR165" s="225"/>
      <c r="AS165" s="225"/>
      <c r="AT165" s="225"/>
      <c r="AU165" s="225"/>
    </row>
    <row r="166" spans="2:47" s="8" customFormat="1" ht="16.149999999999999" customHeight="1" x14ac:dyDescent="0.15">
      <c r="E166" s="19"/>
      <c r="F166" s="225"/>
      <c r="G166" s="225"/>
      <c r="H166" s="225"/>
      <c r="I166" s="225"/>
      <c r="J166" s="225"/>
      <c r="K166" s="225"/>
      <c r="L166" s="225"/>
      <c r="M166" s="225"/>
      <c r="N166" s="225"/>
      <c r="O166" s="225"/>
      <c r="P166" s="225"/>
      <c r="Q166" s="225"/>
      <c r="R166" s="225"/>
      <c r="S166" s="225"/>
      <c r="T166" s="225"/>
      <c r="U166" s="225"/>
      <c r="V166" s="225"/>
      <c r="W166" s="225"/>
      <c r="X166" s="225"/>
      <c r="Y166" s="225"/>
      <c r="Z166" s="225"/>
      <c r="AA166" s="225"/>
      <c r="AB166" s="225"/>
      <c r="AC166" s="225"/>
      <c r="AD166" s="225"/>
      <c r="AE166" s="225"/>
      <c r="AF166" s="225"/>
      <c r="AG166" s="225"/>
      <c r="AH166" s="225"/>
      <c r="AI166" s="225"/>
      <c r="AJ166" s="225"/>
      <c r="AK166" s="225"/>
      <c r="AL166" s="225"/>
      <c r="AM166" s="225"/>
      <c r="AN166" s="225"/>
      <c r="AO166" s="225"/>
      <c r="AP166" s="225"/>
      <c r="AQ166" s="225"/>
      <c r="AR166" s="225"/>
      <c r="AS166" s="225"/>
      <c r="AT166" s="225"/>
      <c r="AU166" s="225"/>
    </row>
    <row r="167" spans="2:47" s="8" customFormat="1" ht="16.149999999999999" customHeight="1" x14ac:dyDescent="0.15">
      <c r="E167" s="146"/>
      <c r="F167" s="145"/>
      <c r="G167" s="145"/>
      <c r="H167" s="145"/>
      <c r="I167" s="145"/>
      <c r="J167" s="145"/>
      <c r="K167" s="145"/>
      <c r="L167" s="145"/>
      <c r="M167" s="145"/>
      <c r="N167" s="145"/>
      <c r="O167" s="145"/>
      <c r="P167" s="145"/>
      <c r="Q167" s="145"/>
      <c r="R167" s="145"/>
      <c r="S167" s="145"/>
      <c r="T167" s="145"/>
      <c r="U167" s="145"/>
      <c r="V167" s="145"/>
      <c r="W167" s="145"/>
      <c r="X167" s="145"/>
      <c r="Y167" s="145"/>
      <c r="Z167" s="145"/>
      <c r="AA167" s="145"/>
      <c r="AB167" s="145"/>
      <c r="AC167" s="145"/>
      <c r="AD167" s="145"/>
      <c r="AE167" s="145"/>
      <c r="AF167" s="145"/>
      <c r="AG167" s="145"/>
      <c r="AH167" s="145"/>
      <c r="AI167" s="145"/>
      <c r="AJ167" s="145"/>
      <c r="AK167" s="145"/>
      <c r="AL167" s="145"/>
      <c r="AM167" s="145"/>
      <c r="AN167" s="145"/>
      <c r="AO167" s="145"/>
      <c r="AP167" s="145"/>
      <c r="AQ167" s="145"/>
      <c r="AR167" s="145"/>
      <c r="AS167" s="145"/>
      <c r="AT167" s="145"/>
      <c r="AU167" s="145"/>
    </row>
    <row r="168" spans="2:47" ht="16.149999999999999" customHeight="1" x14ac:dyDescent="0.15">
      <c r="B168" s="6" t="s">
        <v>22</v>
      </c>
      <c r="C168" s="6" t="s">
        <v>23</v>
      </c>
      <c r="D168" s="6"/>
      <c r="Q168" s="13"/>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row>
    <row r="169" spans="2:47" ht="16.149999999999999" customHeight="1" x14ac:dyDescent="0.15">
      <c r="B169" s="6" t="s">
        <v>24</v>
      </c>
      <c r="C169" s="6"/>
      <c r="D169" s="6" t="s">
        <v>183</v>
      </c>
      <c r="Q169" s="13"/>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row>
    <row r="170" spans="2:47" ht="16.149999999999999" customHeight="1" x14ac:dyDescent="0.15">
      <c r="B170" s="5" t="s">
        <v>184</v>
      </c>
      <c r="E170" s="5" t="s">
        <v>275</v>
      </c>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row>
    <row r="171" spans="2:47" s="8" customFormat="1" ht="16.149999999999999" customHeight="1" x14ac:dyDescent="0.15">
      <c r="F171" s="16" t="str">
        <f>IF('集計用（編集不可）'!BX2=1,"十分できている",IF('集計用（編集不可）'!BX2=2,"ある程度できている",IF('集計用（編集不可）'!BX2=3,"あまりできていない",IF('集計用（編集不可）'!BX2=4,"全くできていない","回答なし"))))</f>
        <v>回答なし</v>
      </c>
    </row>
    <row r="172" spans="2:47" ht="16.149999999999999" customHeight="1" x14ac:dyDescent="0.15">
      <c r="B172" s="5" t="s">
        <v>187</v>
      </c>
      <c r="E172" s="244" t="s">
        <v>276</v>
      </c>
      <c r="F172" s="244"/>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row>
    <row r="173" spans="2:47" ht="16.149999999999999" customHeight="1" x14ac:dyDescent="0.15">
      <c r="E173" s="244"/>
      <c r="F173" s="244"/>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row>
    <row r="174" spans="2:47" s="8" customFormat="1" ht="16.149999999999999" customHeight="1" x14ac:dyDescent="0.15">
      <c r="F174" s="16" t="str">
        <f>IF('集計用（編集不可）'!BY2=1,"十分できている",IF('集計用（編集不可）'!BY2=2,"ある程度できている",IF('集計用（編集不可）'!BY2=3,"あまりできていない",IF('集計用（編集不可）'!BY2=4,"全くできていない","回答なし"))))</f>
        <v>回答なし</v>
      </c>
    </row>
    <row r="175" spans="2:47" ht="16.149999999999999" customHeight="1" x14ac:dyDescent="0.15">
      <c r="B175" s="5" t="s">
        <v>188</v>
      </c>
      <c r="E175" s="5" t="s">
        <v>277</v>
      </c>
    </row>
    <row r="176" spans="2:47" s="8" customFormat="1" ht="16.149999999999999" customHeight="1" x14ac:dyDescent="0.15">
      <c r="D176" s="17"/>
      <c r="E176" s="17"/>
      <c r="F176" s="228">
        <f>'集計用（編集不可）'!BZ2</f>
        <v>0</v>
      </c>
      <c r="G176" s="229"/>
      <c r="H176" s="229"/>
      <c r="I176" s="229"/>
      <c r="J176" s="229"/>
      <c r="K176" s="229"/>
      <c r="L176" s="229"/>
      <c r="M176" s="229"/>
      <c r="N176" s="229"/>
      <c r="O176" s="229"/>
      <c r="P176" s="229"/>
      <c r="Q176" s="229"/>
      <c r="R176" s="229"/>
      <c r="S176" s="229"/>
      <c r="T176" s="229"/>
      <c r="U176" s="229"/>
      <c r="V176" s="229"/>
      <c r="W176" s="229"/>
      <c r="X176" s="229"/>
      <c r="Y176" s="229"/>
      <c r="Z176" s="229"/>
      <c r="AA176" s="229"/>
      <c r="AB176" s="229"/>
      <c r="AC176" s="229"/>
      <c r="AD176" s="229"/>
      <c r="AE176" s="229"/>
      <c r="AF176" s="229"/>
      <c r="AG176" s="229"/>
      <c r="AH176" s="229"/>
      <c r="AI176" s="229"/>
      <c r="AJ176" s="229"/>
      <c r="AK176" s="229"/>
      <c r="AL176" s="229"/>
      <c r="AM176" s="229"/>
      <c r="AN176" s="229"/>
      <c r="AO176" s="229"/>
      <c r="AP176" s="229"/>
      <c r="AQ176" s="229"/>
      <c r="AR176" s="229"/>
      <c r="AS176" s="229"/>
      <c r="AT176" s="229"/>
      <c r="AU176" s="229"/>
    </row>
    <row r="177" spans="1:48" s="8" customFormat="1" ht="16.149999999999999" customHeight="1" x14ac:dyDescent="0.15">
      <c r="D177" s="17"/>
      <c r="E177" s="17"/>
      <c r="F177" s="229"/>
      <c r="G177" s="229"/>
      <c r="H177" s="229"/>
      <c r="I177" s="229"/>
      <c r="J177" s="229"/>
      <c r="K177" s="229"/>
      <c r="L177" s="229"/>
      <c r="M177" s="229"/>
      <c r="N177" s="229"/>
      <c r="O177" s="229"/>
      <c r="P177" s="229"/>
      <c r="Q177" s="229"/>
      <c r="R177" s="229"/>
      <c r="S177" s="229"/>
      <c r="T177" s="229"/>
      <c r="U177" s="229"/>
      <c r="V177" s="229"/>
      <c r="W177" s="229"/>
      <c r="X177" s="229"/>
      <c r="Y177" s="229"/>
      <c r="Z177" s="229"/>
      <c r="AA177" s="229"/>
      <c r="AB177" s="229"/>
      <c r="AC177" s="229"/>
      <c r="AD177" s="229"/>
      <c r="AE177" s="229"/>
      <c r="AF177" s="229"/>
      <c r="AG177" s="229"/>
      <c r="AH177" s="229"/>
      <c r="AI177" s="229"/>
      <c r="AJ177" s="229"/>
      <c r="AK177" s="229"/>
      <c r="AL177" s="229"/>
      <c r="AM177" s="229"/>
      <c r="AN177" s="229"/>
      <c r="AO177" s="229"/>
      <c r="AP177" s="229"/>
      <c r="AQ177" s="229"/>
      <c r="AR177" s="229"/>
      <c r="AS177" s="229"/>
      <c r="AT177" s="229"/>
      <c r="AU177" s="229"/>
    </row>
    <row r="178" spans="1:48" s="8" customFormat="1" ht="16.149999999999999" customHeight="1" x14ac:dyDescent="0.15">
      <c r="D178" s="17"/>
      <c r="E178" s="17"/>
      <c r="F178" s="229"/>
      <c r="G178" s="229"/>
      <c r="H178" s="229"/>
      <c r="I178" s="229"/>
      <c r="J178" s="229"/>
      <c r="K178" s="229"/>
      <c r="L178" s="229"/>
      <c r="M178" s="229"/>
      <c r="N178" s="229"/>
      <c r="O178" s="229"/>
      <c r="P178" s="229"/>
      <c r="Q178" s="229"/>
      <c r="R178" s="229"/>
      <c r="S178" s="229"/>
      <c r="T178" s="229"/>
      <c r="U178" s="229"/>
      <c r="V178" s="229"/>
      <c r="W178" s="229"/>
      <c r="X178" s="229"/>
      <c r="Y178" s="229"/>
      <c r="Z178" s="229"/>
      <c r="AA178" s="229"/>
      <c r="AB178" s="229"/>
      <c r="AC178" s="229"/>
      <c r="AD178" s="229"/>
      <c r="AE178" s="229"/>
      <c r="AF178" s="229"/>
      <c r="AG178" s="229"/>
      <c r="AH178" s="229"/>
      <c r="AI178" s="229"/>
      <c r="AJ178" s="229"/>
      <c r="AK178" s="229"/>
      <c r="AL178" s="229"/>
      <c r="AM178" s="229"/>
      <c r="AN178" s="229"/>
      <c r="AO178" s="229"/>
      <c r="AP178" s="229"/>
      <c r="AQ178" s="229"/>
      <c r="AR178" s="229"/>
      <c r="AS178" s="229"/>
      <c r="AT178" s="229"/>
      <c r="AU178" s="229"/>
    </row>
    <row r="179" spans="1:48" ht="16.149999999999999" customHeight="1" x14ac:dyDescent="0.15">
      <c r="B179" s="6" t="s">
        <v>26</v>
      </c>
      <c r="C179" s="6"/>
      <c r="D179" s="6" t="s">
        <v>191</v>
      </c>
      <c r="Q179" s="13"/>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row>
    <row r="180" spans="1:48" ht="16.149999999999999" customHeight="1" x14ac:dyDescent="0.15">
      <c r="B180" s="5" t="s">
        <v>192</v>
      </c>
      <c r="E180" s="5" t="s">
        <v>278</v>
      </c>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row>
    <row r="181" spans="1:48" s="8" customFormat="1" ht="16.149999999999999" customHeight="1" x14ac:dyDescent="0.15">
      <c r="F181" s="16" t="str">
        <f>IF('集計用（編集不可）'!CA2=1,"十分できている",IF('集計用（編集不可）'!CA2=2,"ある程度できている",IF('集計用（編集不可）'!CA2=3,"あまりできていない",IF('集計用（編集不可）'!CA2=4,"全くできていない","回答なし"))))</f>
        <v>回答なし</v>
      </c>
    </row>
    <row r="182" spans="1:48" ht="16.149999999999999" customHeight="1" x14ac:dyDescent="0.15">
      <c r="B182" s="5" t="s">
        <v>194</v>
      </c>
      <c r="E182" s="5" t="s">
        <v>279</v>
      </c>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row>
    <row r="183" spans="1:48" s="8" customFormat="1" ht="16.149999999999999" customHeight="1" x14ac:dyDescent="0.15">
      <c r="F183" s="16" t="str">
        <f>IF('集計用（編集不可）'!CB2=1,"十分できている",IF('集計用（編集不可）'!CB2=2,"ある程度できている",IF('集計用（編集不可）'!CB2=3,"あまりできていない",IF('集計用（編集不可）'!CB2=4,"全くできていない","回答なし"))))</f>
        <v>回答なし</v>
      </c>
    </row>
    <row r="184" spans="1:48" ht="16.149999999999999" customHeight="1" x14ac:dyDescent="0.15">
      <c r="B184" s="5" t="s">
        <v>196</v>
      </c>
      <c r="E184" s="5" t="s">
        <v>197</v>
      </c>
    </row>
    <row r="185" spans="1:48" s="8" customFormat="1" ht="16.149999999999999" customHeight="1" x14ac:dyDescent="0.15">
      <c r="D185" s="17"/>
      <c r="E185" s="17"/>
      <c r="F185" s="228">
        <f>'集計用（編集不可）'!CC2</f>
        <v>0</v>
      </c>
      <c r="G185" s="228"/>
      <c r="H185" s="228"/>
      <c r="I185" s="228"/>
      <c r="J185" s="228"/>
      <c r="K185" s="228"/>
      <c r="L185" s="228"/>
      <c r="M185" s="228"/>
      <c r="N185" s="228"/>
      <c r="O185" s="228"/>
      <c r="P185" s="228"/>
      <c r="Q185" s="228"/>
      <c r="R185" s="228"/>
      <c r="S185" s="228"/>
      <c r="T185" s="228"/>
      <c r="U185" s="228"/>
      <c r="V185" s="228"/>
      <c r="W185" s="228"/>
      <c r="X185" s="228"/>
      <c r="Y185" s="228"/>
      <c r="Z185" s="228"/>
      <c r="AA185" s="228"/>
      <c r="AB185" s="228"/>
      <c r="AC185" s="228"/>
      <c r="AD185" s="228"/>
      <c r="AE185" s="228"/>
      <c r="AF185" s="228"/>
      <c r="AG185" s="228"/>
      <c r="AH185" s="228"/>
      <c r="AI185" s="228"/>
      <c r="AJ185" s="228"/>
      <c r="AK185" s="228"/>
      <c r="AL185" s="228"/>
      <c r="AM185" s="228"/>
      <c r="AN185" s="228"/>
      <c r="AO185" s="228"/>
      <c r="AP185" s="228"/>
      <c r="AQ185" s="228"/>
      <c r="AR185" s="228"/>
      <c r="AS185" s="228"/>
      <c r="AT185" s="228"/>
      <c r="AU185" s="228"/>
    </row>
    <row r="186" spans="1:48" s="8" customFormat="1" ht="16.149999999999999" customHeight="1" x14ac:dyDescent="0.15">
      <c r="D186" s="17"/>
      <c r="E186" s="17"/>
      <c r="F186" s="228"/>
      <c r="G186" s="228"/>
      <c r="H186" s="228"/>
      <c r="I186" s="228"/>
      <c r="J186" s="228"/>
      <c r="K186" s="228"/>
      <c r="L186" s="228"/>
      <c r="M186" s="228"/>
      <c r="N186" s="228"/>
      <c r="O186" s="228"/>
      <c r="P186" s="228"/>
      <c r="Q186" s="228"/>
      <c r="R186" s="228"/>
      <c r="S186" s="228"/>
      <c r="T186" s="228"/>
      <c r="U186" s="228"/>
      <c r="V186" s="228"/>
      <c r="W186" s="228"/>
      <c r="X186" s="228"/>
      <c r="Y186" s="228"/>
      <c r="Z186" s="228"/>
      <c r="AA186" s="228"/>
      <c r="AB186" s="228"/>
      <c r="AC186" s="228"/>
      <c r="AD186" s="228"/>
      <c r="AE186" s="228"/>
      <c r="AF186" s="228"/>
      <c r="AG186" s="228"/>
      <c r="AH186" s="228"/>
      <c r="AI186" s="228"/>
      <c r="AJ186" s="228"/>
      <c r="AK186" s="228"/>
      <c r="AL186" s="228"/>
      <c r="AM186" s="228"/>
      <c r="AN186" s="228"/>
      <c r="AO186" s="228"/>
      <c r="AP186" s="228"/>
      <c r="AQ186" s="228"/>
      <c r="AR186" s="228"/>
      <c r="AS186" s="228"/>
      <c r="AT186" s="228"/>
      <c r="AU186" s="228"/>
    </row>
    <row r="187" spans="1:48" s="8" customFormat="1" ht="16.149999999999999" customHeight="1" x14ac:dyDescent="0.15">
      <c r="D187" s="17"/>
      <c r="E187" s="17"/>
      <c r="F187" s="228"/>
      <c r="G187" s="228"/>
      <c r="H187" s="228"/>
      <c r="I187" s="228"/>
      <c r="J187" s="228"/>
      <c r="K187" s="228"/>
      <c r="L187" s="228"/>
      <c r="M187" s="228"/>
      <c r="N187" s="228"/>
      <c r="O187" s="228"/>
      <c r="P187" s="228"/>
      <c r="Q187" s="228"/>
      <c r="R187" s="228"/>
      <c r="S187" s="228"/>
      <c r="T187" s="228"/>
      <c r="U187" s="228"/>
      <c r="V187" s="228"/>
      <c r="W187" s="228"/>
      <c r="X187" s="228"/>
      <c r="Y187" s="228"/>
      <c r="Z187" s="228"/>
      <c r="AA187" s="228"/>
      <c r="AB187" s="228"/>
      <c r="AC187" s="228"/>
      <c r="AD187" s="228"/>
      <c r="AE187" s="228"/>
      <c r="AF187" s="228"/>
      <c r="AG187" s="228"/>
      <c r="AH187" s="228"/>
      <c r="AI187" s="228"/>
      <c r="AJ187" s="228"/>
      <c r="AK187" s="228"/>
      <c r="AL187" s="228"/>
      <c r="AM187" s="228"/>
      <c r="AN187" s="228"/>
      <c r="AO187" s="228"/>
      <c r="AP187" s="228"/>
      <c r="AQ187" s="228"/>
      <c r="AR187" s="228"/>
      <c r="AS187" s="228"/>
      <c r="AT187" s="228"/>
      <c r="AU187" s="228"/>
    </row>
    <row r="188" spans="1:48" s="8" customFormat="1" ht="16.149999999999999" customHeight="1" x14ac:dyDescent="0.15">
      <c r="A188" s="79" t="str">
        <f>'集計用（編集不可）'!A2 &amp; "－プログラム責任者－"</f>
        <v>0－プログラム責任者－</v>
      </c>
      <c r="G188" s="78"/>
    </row>
    <row r="189" spans="1:48" s="8" customFormat="1" ht="16.149999999999999" customHeight="1" x14ac:dyDescent="0.15">
      <c r="G189" s="21"/>
    </row>
    <row r="190" spans="1:48" s="8" customFormat="1" ht="16.149999999999999" customHeight="1" x14ac:dyDescent="0.15">
      <c r="G190" s="21"/>
    </row>
    <row r="191" spans="1:48" ht="16.149999999999999" customHeight="1" x14ac:dyDescent="0.15">
      <c r="B191" s="6" t="s">
        <v>28</v>
      </c>
      <c r="C191" s="6" t="s">
        <v>2</v>
      </c>
    </row>
    <row r="192" spans="1:48" s="98" customFormat="1" ht="16.149999999999999" customHeight="1" x14ac:dyDescent="0.15">
      <c r="B192" s="157" t="s">
        <v>198</v>
      </c>
      <c r="C192" s="157"/>
      <c r="D192" s="157" t="s">
        <v>350</v>
      </c>
      <c r="AV192" s="148"/>
    </row>
    <row r="193" spans="2:48" s="98" customFormat="1" ht="16.149999999999999" customHeight="1" x14ac:dyDescent="0.15">
      <c r="B193" s="98" t="s">
        <v>351</v>
      </c>
      <c r="E193" s="98" t="s">
        <v>352</v>
      </c>
      <c r="AV193" s="148"/>
    </row>
    <row r="194" spans="2:48" s="159" customFormat="1" ht="16.149999999999999" customHeight="1" x14ac:dyDescent="0.15">
      <c r="B194" s="158"/>
      <c r="C194" s="158"/>
      <c r="F194" s="158" t="str">
        <f>IF('集計用（編集不可）'!CD2=1,"はい",IF('集計用（編集不可）'!CD2=2,"いいえ","回答なし"))</f>
        <v>回答なし</v>
      </c>
    </row>
    <row r="195" spans="2:48" s="98" customFormat="1" ht="16.149999999999999" customHeight="1" x14ac:dyDescent="0.15">
      <c r="B195" s="98" t="s">
        <v>357</v>
      </c>
      <c r="E195" s="98" t="s">
        <v>358</v>
      </c>
    </row>
    <row r="196" spans="2:48" s="98" customFormat="1" ht="16.149999999999999" customHeight="1" x14ac:dyDescent="0.15">
      <c r="E196" s="98" t="s">
        <v>339</v>
      </c>
      <c r="T196" s="98" t="s">
        <v>340</v>
      </c>
      <c r="AI196" s="98" t="s">
        <v>341</v>
      </c>
    </row>
    <row r="197" spans="2:48" s="98" customFormat="1" ht="16.149999999999999" customHeight="1" x14ac:dyDescent="0.15">
      <c r="E197" s="98" t="s">
        <v>342</v>
      </c>
      <c r="T197" s="98" t="s">
        <v>343</v>
      </c>
      <c r="AI197" s="98" t="s">
        <v>344</v>
      </c>
    </row>
    <row r="198" spans="2:48" s="98" customFormat="1" ht="16.149999999999999" customHeight="1" x14ac:dyDescent="0.15">
      <c r="E198" s="98" t="s">
        <v>345</v>
      </c>
      <c r="T198" s="98" t="s">
        <v>346</v>
      </c>
      <c r="AI198" s="98" t="s">
        <v>347</v>
      </c>
      <c r="AV198" s="148"/>
    </row>
    <row r="199" spans="2:48" s="98" customFormat="1" ht="16.149999999999999" customHeight="1" x14ac:dyDescent="0.15">
      <c r="E199" s="98" t="s">
        <v>348</v>
      </c>
    </row>
    <row r="200" spans="2:48" s="98" customFormat="1" ht="16.149999999999999" customHeight="1" x14ac:dyDescent="0.15">
      <c r="E200" s="98" t="s">
        <v>349</v>
      </c>
    </row>
    <row r="201" spans="2:48" s="98" customFormat="1" ht="16.149999999999999" customHeight="1" x14ac:dyDescent="0.15">
      <c r="E201" s="98" t="s">
        <v>359</v>
      </c>
      <c r="H201" s="98" t="s">
        <v>259</v>
      </c>
      <c r="I201" s="205">
        <f>'集計用（編集不可）'!CQ2</f>
        <v>0</v>
      </c>
      <c r="J201" s="243"/>
      <c r="K201" s="243"/>
      <c r="L201" s="243"/>
      <c r="M201" s="243"/>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243"/>
      <c r="AL201" s="243"/>
      <c r="AM201" s="243"/>
      <c r="AN201" s="243"/>
      <c r="AO201" s="243"/>
      <c r="AP201" s="243"/>
      <c r="AQ201" s="243"/>
      <c r="AR201" s="243"/>
      <c r="AS201" s="243"/>
      <c r="AT201" s="243"/>
      <c r="AU201" s="160" t="s">
        <v>260</v>
      </c>
    </row>
    <row r="202" spans="2:48" s="98" customFormat="1" ht="16.149999999999999" customHeight="1" x14ac:dyDescent="0.15">
      <c r="B202" s="98" t="s">
        <v>381</v>
      </c>
      <c r="D202" s="98" t="s">
        <v>382</v>
      </c>
      <c r="I202" s="161"/>
      <c r="J202" s="162"/>
      <c r="K202" s="162"/>
      <c r="L202" s="162"/>
      <c r="M202" s="162"/>
      <c r="N202" s="162"/>
      <c r="O202" s="162"/>
      <c r="P202" s="162"/>
      <c r="Q202" s="162"/>
      <c r="R202" s="162"/>
      <c r="S202" s="162"/>
      <c r="T202" s="162"/>
      <c r="U202" s="162"/>
      <c r="V202" s="162"/>
      <c r="W202" s="162"/>
      <c r="X202" s="162"/>
      <c r="Y202" s="162"/>
      <c r="Z202" s="162"/>
      <c r="AA202" s="162"/>
      <c r="AB202" s="162"/>
      <c r="AC202" s="162"/>
      <c r="AD202" s="162"/>
      <c r="AE202" s="162"/>
      <c r="AF202" s="162"/>
      <c r="AG202" s="162"/>
      <c r="AH202" s="162"/>
      <c r="AI202" s="162"/>
      <c r="AJ202" s="162"/>
      <c r="AK202" s="162"/>
      <c r="AL202" s="162"/>
      <c r="AM202" s="162"/>
      <c r="AN202" s="162"/>
      <c r="AO202" s="162"/>
      <c r="AP202" s="162"/>
      <c r="AQ202" s="162"/>
      <c r="AR202" s="162"/>
      <c r="AS202" s="162"/>
      <c r="AT202" s="162"/>
      <c r="AU202" s="160"/>
    </row>
    <row r="203" spans="2:48" s="98" customFormat="1" ht="16.149999999999999" customHeight="1" x14ac:dyDescent="0.15">
      <c r="E203" s="99" t="str">
        <f>IF('集計用（編集不可）'!CR2=1,"全員プログラム廃止までに修了見込み",IF('集計用（編集不可）'!CR2=2,CONCATENATE("プログラム廃止までに修了できない可能性のある専攻医がいる→",'集計用（編集不可）'!CS2,"人"),"回答なし"))</f>
        <v>回答なし</v>
      </c>
      <c r="I203" s="161"/>
      <c r="J203" s="162"/>
      <c r="K203" s="162"/>
      <c r="L203" s="162"/>
      <c r="M203" s="162"/>
      <c r="N203" s="162"/>
      <c r="O203" s="162"/>
      <c r="P203" s="162"/>
      <c r="Q203" s="162"/>
      <c r="R203" s="162"/>
      <c r="S203" s="162"/>
      <c r="T203" s="162"/>
      <c r="U203" s="162"/>
      <c r="V203" s="162"/>
      <c r="W203" s="162"/>
      <c r="X203" s="162"/>
      <c r="Y203" s="162"/>
      <c r="Z203" s="162"/>
      <c r="AA203" s="162"/>
      <c r="AB203" s="162"/>
      <c r="AC203" s="162"/>
      <c r="AD203" s="162"/>
      <c r="AE203" s="162"/>
      <c r="AF203" s="162"/>
      <c r="AG203" s="162"/>
      <c r="AH203" s="162"/>
      <c r="AI203" s="162"/>
      <c r="AJ203" s="162"/>
      <c r="AK203" s="162"/>
      <c r="AL203" s="162"/>
      <c r="AM203" s="162"/>
      <c r="AN203" s="162"/>
      <c r="AO203" s="162"/>
      <c r="AP203" s="162"/>
      <c r="AQ203" s="162"/>
      <c r="AR203" s="162"/>
      <c r="AS203" s="162"/>
      <c r="AT203" s="162"/>
      <c r="AU203" s="160"/>
    </row>
    <row r="204" spans="2:48" ht="16.149999999999999" customHeight="1" x14ac:dyDescent="0.15">
      <c r="B204" s="5" t="s">
        <v>361</v>
      </c>
      <c r="D204" s="5" t="s">
        <v>280</v>
      </c>
    </row>
    <row r="205" spans="2:48" s="8" customFormat="1" ht="16.149999999999999" customHeight="1" x14ac:dyDescent="0.15">
      <c r="D205" s="17"/>
      <c r="E205" s="228">
        <f>'集計用（編集不可）'!CT2</f>
        <v>0</v>
      </c>
      <c r="F205" s="228"/>
      <c r="G205" s="228"/>
      <c r="H205" s="228"/>
      <c r="I205" s="228"/>
      <c r="J205" s="228"/>
      <c r="K205" s="228"/>
      <c r="L205" s="228"/>
      <c r="M205" s="228"/>
      <c r="N205" s="228"/>
      <c r="O205" s="228"/>
      <c r="P205" s="228"/>
      <c r="Q205" s="228"/>
      <c r="R205" s="228"/>
      <c r="S205" s="228"/>
      <c r="T205" s="228"/>
      <c r="U205" s="228"/>
      <c r="V205" s="228"/>
      <c r="W205" s="228"/>
      <c r="X205" s="228"/>
      <c r="Y205" s="228"/>
      <c r="Z205" s="228"/>
      <c r="AA205" s="228"/>
      <c r="AB205" s="228"/>
      <c r="AC205" s="228"/>
      <c r="AD205" s="228"/>
      <c r="AE205" s="228"/>
      <c r="AF205" s="228"/>
      <c r="AG205" s="228"/>
      <c r="AH205" s="228"/>
      <c r="AI205" s="228"/>
      <c r="AJ205" s="228"/>
      <c r="AK205" s="228"/>
      <c r="AL205" s="228"/>
      <c r="AM205" s="228"/>
      <c r="AN205" s="228"/>
      <c r="AO205" s="228"/>
      <c r="AP205" s="228"/>
      <c r="AQ205" s="228"/>
      <c r="AR205" s="228"/>
      <c r="AS205" s="228"/>
      <c r="AT205" s="228"/>
      <c r="AU205" s="228"/>
    </row>
    <row r="206" spans="2:48" s="8" customFormat="1" ht="16.149999999999999" customHeight="1" x14ac:dyDescent="0.15">
      <c r="D206" s="17"/>
      <c r="E206" s="228"/>
      <c r="F206" s="228"/>
      <c r="G206" s="228"/>
      <c r="H206" s="228"/>
      <c r="I206" s="228"/>
      <c r="J206" s="228"/>
      <c r="K206" s="228"/>
      <c r="L206" s="228"/>
      <c r="M206" s="228"/>
      <c r="N206" s="228"/>
      <c r="O206" s="228"/>
      <c r="P206" s="228"/>
      <c r="Q206" s="228"/>
      <c r="R206" s="228"/>
      <c r="S206" s="228"/>
      <c r="T206" s="228"/>
      <c r="U206" s="228"/>
      <c r="V206" s="228"/>
      <c r="W206" s="228"/>
      <c r="X206" s="228"/>
      <c r="Y206" s="228"/>
      <c r="Z206" s="228"/>
      <c r="AA206" s="228"/>
      <c r="AB206" s="228"/>
      <c r="AC206" s="228"/>
      <c r="AD206" s="228"/>
      <c r="AE206" s="228"/>
      <c r="AF206" s="228"/>
      <c r="AG206" s="228"/>
      <c r="AH206" s="228"/>
      <c r="AI206" s="228"/>
      <c r="AJ206" s="228"/>
      <c r="AK206" s="228"/>
      <c r="AL206" s="228"/>
      <c r="AM206" s="228"/>
      <c r="AN206" s="228"/>
      <c r="AO206" s="228"/>
      <c r="AP206" s="228"/>
      <c r="AQ206" s="228"/>
      <c r="AR206" s="228"/>
      <c r="AS206" s="228"/>
      <c r="AT206" s="228"/>
      <c r="AU206" s="228"/>
    </row>
    <row r="207" spans="2:48" s="8" customFormat="1" ht="16.149999999999999" customHeight="1" x14ac:dyDescent="0.15">
      <c r="D207" s="17"/>
      <c r="E207" s="228"/>
      <c r="F207" s="228"/>
      <c r="G207" s="228"/>
      <c r="H207" s="228"/>
      <c r="I207" s="228"/>
      <c r="J207" s="228"/>
      <c r="K207" s="228"/>
      <c r="L207" s="228"/>
      <c r="M207" s="228"/>
      <c r="N207" s="228"/>
      <c r="O207" s="228"/>
      <c r="P207" s="228"/>
      <c r="Q207" s="228"/>
      <c r="R207" s="228"/>
      <c r="S207" s="228"/>
      <c r="T207" s="228"/>
      <c r="U207" s="228"/>
      <c r="V207" s="228"/>
      <c r="W207" s="228"/>
      <c r="X207" s="228"/>
      <c r="Y207" s="228"/>
      <c r="Z207" s="228"/>
      <c r="AA207" s="228"/>
      <c r="AB207" s="228"/>
      <c r="AC207" s="228"/>
      <c r="AD207" s="228"/>
      <c r="AE207" s="228"/>
      <c r="AF207" s="228"/>
      <c r="AG207" s="228"/>
      <c r="AH207" s="228"/>
      <c r="AI207" s="228"/>
      <c r="AJ207" s="228"/>
      <c r="AK207" s="228"/>
      <c r="AL207" s="228"/>
      <c r="AM207" s="228"/>
      <c r="AN207" s="228"/>
      <c r="AO207" s="228"/>
      <c r="AP207" s="228"/>
      <c r="AQ207" s="228"/>
      <c r="AR207" s="228"/>
      <c r="AS207" s="228"/>
      <c r="AT207" s="228"/>
      <c r="AU207" s="228"/>
    </row>
    <row r="208" spans="2:48" ht="16.149999999999999" customHeight="1" x14ac:dyDescent="0.15">
      <c r="B208" s="5" t="s">
        <v>377</v>
      </c>
      <c r="D208" s="5" t="s">
        <v>281</v>
      </c>
    </row>
    <row r="209" spans="1:47" s="8" customFormat="1" ht="16.149999999999999" customHeight="1" x14ac:dyDescent="0.15">
      <c r="D209" s="9"/>
      <c r="E209" s="228">
        <f>'集計用（編集不可）'!CU2</f>
        <v>0</v>
      </c>
      <c r="F209" s="228"/>
      <c r="G209" s="228"/>
      <c r="H209" s="228"/>
      <c r="I209" s="228"/>
      <c r="J209" s="228"/>
      <c r="K209" s="228"/>
      <c r="L209" s="228"/>
      <c r="M209" s="228"/>
      <c r="N209" s="228"/>
      <c r="O209" s="228"/>
      <c r="P209" s="228"/>
      <c r="Q209" s="228"/>
      <c r="R209" s="228"/>
      <c r="S209" s="228"/>
      <c r="T209" s="228"/>
      <c r="U209" s="228"/>
      <c r="V209" s="228"/>
      <c r="W209" s="228"/>
      <c r="X209" s="228"/>
      <c r="Y209" s="228"/>
      <c r="Z209" s="228"/>
      <c r="AA209" s="228"/>
      <c r="AB209" s="228"/>
      <c r="AC209" s="228"/>
      <c r="AD209" s="228"/>
      <c r="AE209" s="228"/>
      <c r="AF209" s="228"/>
      <c r="AG209" s="228"/>
      <c r="AH209" s="228"/>
      <c r="AI209" s="228"/>
      <c r="AJ209" s="228"/>
      <c r="AK209" s="228"/>
      <c r="AL209" s="228"/>
      <c r="AM209" s="228"/>
      <c r="AN209" s="228"/>
      <c r="AO209" s="228"/>
      <c r="AP209" s="228"/>
      <c r="AQ209" s="228"/>
      <c r="AR209" s="228"/>
      <c r="AS209" s="228"/>
      <c r="AT209" s="228"/>
      <c r="AU209" s="228"/>
    </row>
    <row r="210" spans="1:47" s="8" customFormat="1" ht="16.149999999999999" customHeight="1" x14ac:dyDescent="0.15">
      <c r="D210" s="9"/>
      <c r="E210" s="228"/>
      <c r="F210" s="228"/>
      <c r="G210" s="228"/>
      <c r="H210" s="228"/>
      <c r="I210" s="228"/>
      <c r="J210" s="228"/>
      <c r="K210" s="228"/>
      <c r="L210" s="228"/>
      <c r="M210" s="228"/>
      <c r="N210" s="228"/>
      <c r="O210" s="228"/>
      <c r="P210" s="228"/>
      <c r="Q210" s="228"/>
      <c r="R210" s="228"/>
      <c r="S210" s="228"/>
      <c r="T210" s="228"/>
      <c r="U210" s="228"/>
      <c r="V210" s="228"/>
      <c r="W210" s="228"/>
      <c r="X210" s="228"/>
      <c r="Y210" s="228"/>
      <c r="Z210" s="228"/>
      <c r="AA210" s="228"/>
      <c r="AB210" s="228"/>
      <c r="AC210" s="228"/>
      <c r="AD210" s="228"/>
      <c r="AE210" s="228"/>
      <c r="AF210" s="228"/>
      <c r="AG210" s="228"/>
      <c r="AH210" s="228"/>
      <c r="AI210" s="228"/>
      <c r="AJ210" s="228"/>
      <c r="AK210" s="228"/>
      <c r="AL210" s="228"/>
      <c r="AM210" s="228"/>
      <c r="AN210" s="228"/>
      <c r="AO210" s="228"/>
      <c r="AP210" s="228"/>
      <c r="AQ210" s="228"/>
      <c r="AR210" s="228"/>
      <c r="AS210" s="228"/>
      <c r="AT210" s="228"/>
      <c r="AU210" s="228"/>
    </row>
    <row r="211" spans="1:47" s="8" customFormat="1" ht="16.149999999999999" customHeight="1" x14ac:dyDescent="0.15">
      <c r="D211" s="9"/>
      <c r="E211" s="228"/>
      <c r="F211" s="228"/>
      <c r="G211" s="228"/>
      <c r="H211" s="228"/>
      <c r="I211" s="228"/>
      <c r="J211" s="228"/>
      <c r="K211" s="228"/>
      <c r="L211" s="228"/>
      <c r="M211" s="228"/>
      <c r="N211" s="228"/>
      <c r="O211" s="228"/>
      <c r="P211" s="228"/>
      <c r="Q211" s="228"/>
      <c r="R211" s="228"/>
      <c r="S211" s="228"/>
      <c r="T211" s="228"/>
      <c r="U211" s="228"/>
      <c r="V211" s="228"/>
      <c r="W211" s="228"/>
      <c r="X211" s="228"/>
      <c r="Y211" s="228"/>
      <c r="Z211" s="228"/>
      <c r="AA211" s="228"/>
      <c r="AB211" s="228"/>
      <c r="AC211" s="228"/>
      <c r="AD211" s="228"/>
      <c r="AE211" s="228"/>
      <c r="AF211" s="228"/>
      <c r="AG211" s="228"/>
      <c r="AH211" s="228"/>
      <c r="AI211" s="228"/>
      <c r="AJ211" s="228"/>
      <c r="AK211" s="228"/>
      <c r="AL211" s="228"/>
      <c r="AM211" s="228"/>
      <c r="AN211" s="228"/>
      <c r="AO211" s="228"/>
      <c r="AP211" s="228"/>
      <c r="AQ211" s="228"/>
      <c r="AR211" s="228"/>
      <c r="AS211" s="228"/>
      <c r="AT211" s="228"/>
      <c r="AU211" s="228"/>
    </row>
    <row r="212" spans="1:47" s="8" customFormat="1" ht="16.149999999999999" customHeight="1" x14ac:dyDescent="0.1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143"/>
      <c r="AG212" s="143"/>
      <c r="AH212" s="143"/>
      <c r="AI212" s="143"/>
      <c r="AJ212" s="143"/>
      <c r="AK212" s="143"/>
      <c r="AL212" s="143"/>
      <c r="AM212" s="143"/>
      <c r="AN212" s="143"/>
      <c r="AO212" s="143"/>
      <c r="AP212" s="143"/>
      <c r="AQ212" s="143"/>
      <c r="AR212" s="143"/>
      <c r="AS212" s="143"/>
      <c r="AT212" s="143"/>
      <c r="AU212" s="143"/>
    </row>
    <row r="213" spans="1:47" s="8" customFormat="1" ht="16.149999999999999" customHeight="1" x14ac:dyDescent="0.1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143"/>
      <c r="AG213" s="143"/>
      <c r="AH213" s="143"/>
      <c r="AI213" s="143"/>
      <c r="AJ213" s="143"/>
      <c r="AK213" s="143"/>
      <c r="AL213" s="143"/>
      <c r="AM213" s="143"/>
      <c r="AN213" s="143"/>
      <c r="AO213" s="143"/>
      <c r="AP213" s="143"/>
      <c r="AQ213" s="143"/>
      <c r="AR213" s="143"/>
      <c r="AS213" s="143"/>
      <c r="AT213" s="143"/>
      <c r="AU213" s="143"/>
    </row>
    <row r="214" spans="1:47" s="8" customFormat="1" ht="16.149999999999999" customHeight="1" x14ac:dyDescent="0.1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143"/>
      <c r="AG214" s="143"/>
      <c r="AH214" s="143"/>
      <c r="AI214" s="143"/>
      <c r="AJ214" s="143"/>
      <c r="AK214" s="143"/>
      <c r="AL214" s="143"/>
      <c r="AM214" s="143"/>
      <c r="AN214" s="143"/>
      <c r="AO214" s="143"/>
      <c r="AP214" s="143"/>
      <c r="AQ214" s="143"/>
      <c r="AR214" s="143"/>
      <c r="AS214" s="143"/>
      <c r="AT214" s="143"/>
      <c r="AU214" s="143"/>
    </row>
  </sheetData>
  <sheetProtection algorithmName="SHA-512" hashValue="i457EOzX5CIZYfpr+xPso0KduQxpKeBL6GzeDb7NVe4NLs4qwmYKsNASxFikg3l9StVd+6lonrhdFkosyE8c5w==" saltValue="N12vnlVl5iSMo2jcdnPn7w==" spinCount="100000" sheet="1" selectLockedCells="1" selectUnlockedCells="1"/>
  <mergeCells count="38">
    <mergeCell ref="E205:AU207"/>
    <mergeCell ref="F185:AU187"/>
    <mergeCell ref="E209:AU211"/>
    <mergeCell ref="E172:AU173"/>
    <mergeCell ref="F164:AU166"/>
    <mergeCell ref="F157:AU159"/>
    <mergeCell ref="I201:AT201"/>
    <mergeCell ref="G92:AU94"/>
    <mergeCell ref="G140:AU142"/>
    <mergeCell ref="G133:AU135"/>
    <mergeCell ref="F125:AU127"/>
    <mergeCell ref="F176:AU178"/>
    <mergeCell ref="I74:AT74"/>
    <mergeCell ref="I77:AT77"/>
    <mergeCell ref="G82:AU84"/>
    <mergeCell ref="I87:AT87"/>
    <mergeCell ref="G147:AU149"/>
    <mergeCell ref="G62:AU64"/>
    <mergeCell ref="G37:AU39"/>
    <mergeCell ref="F20:AU22"/>
    <mergeCell ref="F29:AU31"/>
    <mergeCell ref="B5:J5"/>
    <mergeCell ref="K5:AU5"/>
    <mergeCell ref="B7:J7"/>
    <mergeCell ref="K7:AU7"/>
    <mergeCell ref="B8:J8"/>
    <mergeCell ref="B6:J6"/>
    <mergeCell ref="K6:X6"/>
    <mergeCell ref="Y6:AG6"/>
    <mergeCell ref="AH6:AU6"/>
    <mergeCell ref="J11:L11"/>
    <mergeCell ref="G47:AU49"/>
    <mergeCell ref="I12:K12"/>
    <mergeCell ref="Q12:S12"/>
    <mergeCell ref="Y12:AA12"/>
    <mergeCell ref="AG12:AI12"/>
    <mergeCell ref="AO12:AQ12"/>
    <mergeCell ref="K8:AU8"/>
  </mergeCells>
  <phoneticPr fontId="5"/>
  <pageMargins left="0.59055118110236227" right="0.39370078740157483" top="0.39370078740157483" bottom="0.43307086614173229" header="0.39370078740157483" footer="0.31496062992125984"/>
  <pageSetup paperSize="9" orientation="portrait" horizontalDpi="4294967293" r:id="rId1"/>
  <headerFooter>
    <oddHeader>&amp;R&amp;P／&amp;N</oddHeader>
  </headerFooter>
  <rowBreaks count="4" manualBreakCount="4">
    <brk id="52" max="16383" man="1"/>
    <brk id="97" max="16383" man="1"/>
    <brk id="149" max="16383" man="1"/>
    <brk id="187" max="16383" man="1"/>
  </rowBreaks>
  <ignoredErrors>
    <ignoredError sqref="B101 B10 B1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6166" r:id="rId4" name="Group Box 22">
              <controlPr defaultSize="0" autoFill="0" autoPict="0">
                <anchor moveWithCells="1" sizeWithCells="1">
                  <from>
                    <xdr:col>2</xdr:col>
                    <xdr:colOff>66675</xdr:colOff>
                    <xdr:row>44</xdr:row>
                    <xdr:rowOff>180975</xdr:rowOff>
                  </from>
                  <to>
                    <xdr:col>4</xdr:col>
                    <xdr:colOff>57150</xdr:colOff>
                    <xdr:row>45</xdr:row>
                    <xdr:rowOff>0</xdr:rowOff>
                  </to>
                </anchor>
              </controlPr>
            </control>
          </mc:Choice>
        </mc:AlternateContent>
        <mc:AlternateContent xmlns:mc="http://schemas.openxmlformats.org/markup-compatibility/2006">
          <mc:Choice Requires="x14">
            <control shapeId="7012" r:id="rId5" name="Check Box 868">
              <controlPr defaultSize="0" autoFill="0" autoLine="0" autoPict="0">
                <anchor moveWithCells="1" sizeWithCells="1">
                  <from>
                    <xdr:col>2</xdr:col>
                    <xdr:colOff>114300</xdr:colOff>
                    <xdr:row>194</xdr:row>
                    <xdr:rowOff>171450</xdr:rowOff>
                  </from>
                  <to>
                    <xdr:col>4</xdr:col>
                    <xdr:colOff>19050</xdr:colOff>
                    <xdr:row>195</xdr:row>
                    <xdr:rowOff>190500</xdr:rowOff>
                  </to>
                </anchor>
              </controlPr>
            </control>
          </mc:Choice>
        </mc:AlternateContent>
        <mc:AlternateContent xmlns:mc="http://schemas.openxmlformats.org/markup-compatibility/2006">
          <mc:Choice Requires="x14">
            <control shapeId="7013" r:id="rId6" name="Check Box 869">
              <controlPr defaultSize="0" autoFill="0" autoLine="0" autoPict="0">
                <anchor moveWithCells="1" sizeWithCells="1">
                  <from>
                    <xdr:col>17</xdr:col>
                    <xdr:colOff>114300</xdr:colOff>
                    <xdr:row>194</xdr:row>
                    <xdr:rowOff>171450</xdr:rowOff>
                  </from>
                  <to>
                    <xdr:col>19</xdr:col>
                    <xdr:colOff>19050</xdr:colOff>
                    <xdr:row>195</xdr:row>
                    <xdr:rowOff>190500</xdr:rowOff>
                  </to>
                </anchor>
              </controlPr>
            </control>
          </mc:Choice>
        </mc:AlternateContent>
        <mc:AlternateContent xmlns:mc="http://schemas.openxmlformats.org/markup-compatibility/2006">
          <mc:Choice Requires="x14">
            <control shapeId="7014" r:id="rId7" name="Check Box 870">
              <controlPr defaultSize="0" autoFill="0" autoLine="0" autoPict="0">
                <anchor moveWithCells="1" sizeWithCells="1">
                  <from>
                    <xdr:col>32</xdr:col>
                    <xdr:colOff>114300</xdr:colOff>
                    <xdr:row>194</xdr:row>
                    <xdr:rowOff>171450</xdr:rowOff>
                  </from>
                  <to>
                    <xdr:col>34</xdr:col>
                    <xdr:colOff>19050</xdr:colOff>
                    <xdr:row>195</xdr:row>
                    <xdr:rowOff>190500</xdr:rowOff>
                  </to>
                </anchor>
              </controlPr>
            </control>
          </mc:Choice>
        </mc:AlternateContent>
        <mc:AlternateContent xmlns:mc="http://schemas.openxmlformats.org/markup-compatibility/2006">
          <mc:Choice Requires="x14">
            <control shapeId="7015" r:id="rId8" name="Check Box 871">
              <controlPr defaultSize="0" autoFill="0" autoLine="0" autoPict="0">
                <anchor moveWithCells="1" sizeWithCells="1">
                  <from>
                    <xdr:col>2</xdr:col>
                    <xdr:colOff>114300</xdr:colOff>
                    <xdr:row>195</xdr:row>
                    <xdr:rowOff>180975</xdr:rowOff>
                  </from>
                  <to>
                    <xdr:col>4</xdr:col>
                    <xdr:colOff>19050</xdr:colOff>
                    <xdr:row>196</xdr:row>
                    <xdr:rowOff>180975</xdr:rowOff>
                  </to>
                </anchor>
              </controlPr>
            </control>
          </mc:Choice>
        </mc:AlternateContent>
        <mc:AlternateContent xmlns:mc="http://schemas.openxmlformats.org/markup-compatibility/2006">
          <mc:Choice Requires="x14">
            <control shapeId="7016" r:id="rId9" name="Check Box 872">
              <controlPr defaultSize="0" autoFill="0" autoLine="0" autoPict="0">
                <anchor moveWithCells="1" sizeWithCells="1">
                  <from>
                    <xdr:col>17</xdr:col>
                    <xdr:colOff>114300</xdr:colOff>
                    <xdr:row>195</xdr:row>
                    <xdr:rowOff>171450</xdr:rowOff>
                  </from>
                  <to>
                    <xdr:col>19</xdr:col>
                    <xdr:colOff>19050</xdr:colOff>
                    <xdr:row>196</xdr:row>
                    <xdr:rowOff>190500</xdr:rowOff>
                  </to>
                </anchor>
              </controlPr>
            </control>
          </mc:Choice>
        </mc:AlternateContent>
        <mc:AlternateContent xmlns:mc="http://schemas.openxmlformats.org/markup-compatibility/2006">
          <mc:Choice Requires="x14">
            <control shapeId="7017" r:id="rId10" name="Check Box 873">
              <controlPr defaultSize="0" autoFill="0" autoLine="0" autoPict="0">
                <anchor moveWithCells="1" sizeWithCells="1">
                  <from>
                    <xdr:col>32</xdr:col>
                    <xdr:colOff>114300</xdr:colOff>
                    <xdr:row>195</xdr:row>
                    <xdr:rowOff>161925</xdr:rowOff>
                  </from>
                  <to>
                    <xdr:col>34</xdr:col>
                    <xdr:colOff>19050</xdr:colOff>
                    <xdr:row>196</xdr:row>
                    <xdr:rowOff>180975</xdr:rowOff>
                  </to>
                </anchor>
              </controlPr>
            </control>
          </mc:Choice>
        </mc:AlternateContent>
        <mc:AlternateContent xmlns:mc="http://schemas.openxmlformats.org/markup-compatibility/2006">
          <mc:Choice Requires="x14">
            <control shapeId="7018" r:id="rId11" name="Check Box 874">
              <controlPr defaultSize="0" autoFill="0" autoLine="0" autoPict="0">
                <anchor moveWithCells="1" sizeWithCells="1">
                  <from>
                    <xdr:col>2</xdr:col>
                    <xdr:colOff>114300</xdr:colOff>
                    <xdr:row>196</xdr:row>
                    <xdr:rowOff>180975</xdr:rowOff>
                  </from>
                  <to>
                    <xdr:col>4</xdr:col>
                    <xdr:colOff>19050</xdr:colOff>
                    <xdr:row>197</xdr:row>
                    <xdr:rowOff>171450</xdr:rowOff>
                  </to>
                </anchor>
              </controlPr>
            </control>
          </mc:Choice>
        </mc:AlternateContent>
        <mc:AlternateContent xmlns:mc="http://schemas.openxmlformats.org/markup-compatibility/2006">
          <mc:Choice Requires="x14">
            <control shapeId="7019" r:id="rId12" name="Check Box 875">
              <controlPr defaultSize="0" autoFill="0" autoLine="0" autoPict="0">
                <anchor moveWithCells="1" sizeWithCells="1">
                  <from>
                    <xdr:col>17</xdr:col>
                    <xdr:colOff>114300</xdr:colOff>
                    <xdr:row>196</xdr:row>
                    <xdr:rowOff>161925</xdr:rowOff>
                  </from>
                  <to>
                    <xdr:col>19</xdr:col>
                    <xdr:colOff>19050</xdr:colOff>
                    <xdr:row>197</xdr:row>
                    <xdr:rowOff>190500</xdr:rowOff>
                  </to>
                </anchor>
              </controlPr>
            </control>
          </mc:Choice>
        </mc:AlternateContent>
        <mc:AlternateContent xmlns:mc="http://schemas.openxmlformats.org/markup-compatibility/2006">
          <mc:Choice Requires="x14">
            <control shapeId="7020" r:id="rId13" name="Check Box 876">
              <controlPr defaultSize="0" autoFill="0" autoLine="0" autoPict="0">
                <anchor moveWithCells="1" sizeWithCells="1">
                  <from>
                    <xdr:col>32</xdr:col>
                    <xdr:colOff>114300</xdr:colOff>
                    <xdr:row>196</xdr:row>
                    <xdr:rowOff>171450</xdr:rowOff>
                  </from>
                  <to>
                    <xdr:col>34</xdr:col>
                    <xdr:colOff>19050</xdr:colOff>
                    <xdr:row>197</xdr:row>
                    <xdr:rowOff>190500</xdr:rowOff>
                  </to>
                </anchor>
              </controlPr>
            </control>
          </mc:Choice>
        </mc:AlternateContent>
        <mc:AlternateContent xmlns:mc="http://schemas.openxmlformats.org/markup-compatibility/2006">
          <mc:Choice Requires="x14">
            <control shapeId="7021" r:id="rId14" name="Check Box 877">
              <controlPr defaultSize="0" autoFill="0" autoLine="0" autoPict="0">
                <anchor moveWithCells="1" sizeWithCells="1">
                  <from>
                    <xdr:col>2</xdr:col>
                    <xdr:colOff>114300</xdr:colOff>
                    <xdr:row>197</xdr:row>
                    <xdr:rowOff>180975</xdr:rowOff>
                  </from>
                  <to>
                    <xdr:col>4</xdr:col>
                    <xdr:colOff>19050</xdr:colOff>
                    <xdr:row>198</xdr:row>
                    <xdr:rowOff>171450</xdr:rowOff>
                  </to>
                </anchor>
              </controlPr>
            </control>
          </mc:Choice>
        </mc:AlternateContent>
        <mc:AlternateContent xmlns:mc="http://schemas.openxmlformats.org/markup-compatibility/2006">
          <mc:Choice Requires="x14">
            <control shapeId="7022" r:id="rId15" name="Check Box 878">
              <controlPr defaultSize="0" autoFill="0" autoLine="0" autoPict="0">
                <anchor moveWithCells="1" sizeWithCells="1">
                  <from>
                    <xdr:col>2</xdr:col>
                    <xdr:colOff>114300</xdr:colOff>
                    <xdr:row>198</xdr:row>
                    <xdr:rowOff>171450</xdr:rowOff>
                  </from>
                  <to>
                    <xdr:col>4</xdr:col>
                    <xdr:colOff>19050</xdr:colOff>
                    <xdr:row>199</xdr:row>
                    <xdr:rowOff>190500</xdr:rowOff>
                  </to>
                </anchor>
              </controlPr>
            </control>
          </mc:Choice>
        </mc:AlternateContent>
        <mc:AlternateContent xmlns:mc="http://schemas.openxmlformats.org/markup-compatibility/2006">
          <mc:Choice Requires="x14">
            <control shapeId="7023" r:id="rId16" name="Check Box 879">
              <controlPr defaultSize="0" autoFill="0" autoLine="0" autoPict="0">
                <anchor moveWithCells="1" sizeWithCells="1">
                  <from>
                    <xdr:col>2</xdr:col>
                    <xdr:colOff>114300</xdr:colOff>
                    <xdr:row>199</xdr:row>
                    <xdr:rowOff>161925</xdr:rowOff>
                  </from>
                  <to>
                    <xdr:col>4</xdr:col>
                    <xdr:colOff>19050</xdr:colOff>
                    <xdr:row>200</xdr:row>
                    <xdr:rowOff>190500</xdr:rowOff>
                  </to>
                </anchor>
              </controlPr>
            </control>
          </mc:Choice>
        </mc:AlternateContent>
        <mc:AlternateContent xmlns:mc="http://schemas.openxmlformats.org/markup-compatibility/2006">
          <mc:Choice Requires="x14">
            <control shapeId="6217" r:id="rId17" name="Check Box 73">
              <controlPr defaultSize="0" autoFill="0" autoLine="0" autoPict="0">
                <anchor moveWithCells="1" sizeWithCells="1">
                  <from>
                    <xdr:col>2</xdr:col>
                    <xdr:colOff>104775</xdr:colOff>
                    <xdr:row>85</xdr:row>
                    <xdr:rowOff>0</xdr:rowOff>
                  </from>
                  <to>
                    <xdr:col>4</xdr:col>
                    <xdr:colOff>38100</xdr:colOff>
                    <xdr:row>85</xdr:row>
                    <xdr:rowOff>200025</xdr:rowOff>
                  </to>
                </anchor>
              </controlPr>
            </control>
          </mc:Choice>
        </mc:AlternateContent>
        <mc:AlternateContent xmlns:mc="http://schemas.openxmlformats.org/markup-compatibility/2006">
          <mc:Choice Requires="x14">
            <control shapeId="6218" r:id="rId18" name="Check Box 74">
              <controlPr defaultSize="0" autoFill="0" autoLine="0" autoPict="0">
                <anchor moveWithCells="1" sizeWithCells="1">
                  <from>
                    <xdr:col>21</xdr:col>
                    <xdr:colOff>104775</xdr:colOff>
                    <xdr:row>84</xdr:row>
                    <xdr:rowOff>190500</xdr:rowOff>
                  </from>
                  <to>
                    <xdr:col>23</xdr:col>
                    <xdr:colOff>38100</xdr:colOff>
                    <xdr:row>85</xdr:row>
                    <xdr:rowOff>190500</xdr:rowOff>
                  </to>
                </anchor>
              </controlPr>
            </control>
          </mc:Choice>
        </mc:AlternateContent>
        <mc:AlternateContent xmlns:mc="http://schemas.openxmlformats.org/markup-compatibility/2006">
          <mc:Choice Requires="x14">
            <control shapeId="6219" r:id="rId19" name="Check Box 75">
              <controlPr defaultSize="0" autoFill="0" autoLine="0" autoPict="0">
                <anchor moveWithCells="1" sizeWithCells="1">
                  <from>
                    <xdr:col>40</xdr:col>
                    <xdr:colOff>104775</xdr:colOff>
                    <xdr:row>84</xdr:row>
                    <xdr:rowOff>190500</xdr:rowOff>
                  </from>
                  <to>
                    <xdr:col>42</xdr:col>
                    <xdr:colOff>38100</xdr:colOff>
                    <xdr:row>85</xdr:row>
                    <xdr:rowOff>190500</xdr:rowOff>
                  </to>
                </anchor>
              </controlPr>
            </control>
          </mc:Choice>
        </mc:AlternateContent>
        <mc:AlternateContent xmlns:mc="http://schemas.openxmlformats.org/markup-compatibility/2006">
          <mc:Choice Requires="x14">
            <control shapeId="6220" r:id="rId20" name="Check Box 76">
              <controlPr defaultSize="0" autoFill="0" autoLine="0" autoPict="0">
                <anchor moveWithCells="1" sizeWithCells="1">
                  <from>
                    <xdr:col>2</xdr:col>
                    <xdr:colOff>104775</xdr:colOff>
                    <xdr:row>85</xdr:row>
                    <xdr:rowOff>180975</xdr:rowOff>
                  </from>
                  <to>
                    <xdr:col>4</xdr:col>
                    <xdr:colOff>38100</xdr:colOff>
                    <xdr:row>86</xdr:row>
                    <xdr:rowOff>180975</xdr:rowOff>
                  </to>
                </anchor>
              </controlPr>
            </control>
          </mc:Choice>
        </mc:AlternateContent>
        <mc:AlternateContent xmlns:mc="http://schemas.openxmlformats.org/markup-compatibility/2006">
          <mc:Choice Requires="x14">
            <control shapeId="6212" r:id="rId21" name="Check Box 68">
              <controlPr defaultSize="0" autoFill="0" autoLine="0" autoPict="0">
                <anchor moveWithCells="1" sizeWithCells="1">
                  <from>
                    <xdr:col>2</xdr:col>
                    <xdr:colOff>104775</xdr:colOff>
                    <xdr:row>74</xdr:row>
                    <xdr:rowOff>190500</xdr:rowOff>
                  </from>
                  <to>
                    <xdr:col>4</xdr:col>
                    <xdr:colOff>38100</xdr:colOff>
                    <xdr:row>75</xdr:row>
                    <xdr:rowOff>190500</xdr:rowOff>
                  </to>
                </anchor>
              </controlPr>
            </control>
          </mc:Choice>
        </mc:AlternateContent>
        <mc:AlternateContent xmlns:mc="http://schemas.openxmlformats.org/markup-compatibility/2006">
          <mc:Choice Requires="x14">
            <control shapeId="6213" r:id="rId22" name="Check Box 69">
              <controlPr defaultSize="0" autoFill="0" autoLine="0" autoPict="0">
                <anchor moveWithCells="1" sizeWithCells="1">
                  <from>
                    <xdr:col>24</xdr:col>
                    <xdr:colOff>104775</xdr:colOff>
                    <xdr:row>74</xdr:row>
                    <xdr:rowOff>190500</xdr:rowOff>
                  </from>
                  <to>
                    <xdr:col>26</xdr:col>
                    <xdr:colOff>28575</xdr:colOff>
                    <xdr:row>75</xdr:row>
                    <xdr:rowOff>190500</xdr:rowOff>
                  </to>
                </anchor>
              </controlPr>
            </control>
          </mc:Choice>
        </mc:AlternateContent>
        <mc:AlternateContent xmlns:mc="http://schemas.openxmlformats.org/markup-compatibility/2006">
          <mc:Choice Requires="x14">
            <control shapeId="6214" r:id="rId23" name="Check Box 70">
              <controlPr defaultSize="0" autoFill="0" autoLine="0" autoPict="0">
                <anchor moveWithCells="1" sizeWithCells="1">
                  <from>
                    <xdr:col>38</xdr:col>
                    <xdr:colOff>104775</xdr:colOff>
                    <xdr:row>74</xdr:row>
                    <xdr:rowOff>190500</xdr:rowOff>
                  </from>
                  <to>
                    <xdr:col>40</xdr:col>
                    <xdr:colOff>38100</xdr:colOff>
                    <xdr:row>75</xdr:row>
                    <xdr:rowOff>190500</xdr:rowOff>
                  </to>
                </anchor>
              </controlPr>
            </control>
          </mc:Choice>
        </mc:AlternateContent>
        <mc:AlternateContent xmlns:mc="http://schemas.openxmlformats.org/markup-compatibility/2006">
          <mc:Choice Requires="x14">
            <control shapeId="6215" r:id="rId24" name="Check Box 71">
              <controlPr defaultSize="0" autoFill="0" autoLine="0" autoPict="0">
                <anchor moveWithCells="1" sizeWithCells="1">
                  <from>
                    <xdr:col>2</xdr:col>
                    <xdr:colOff>104775</xdr:colOff>
                    <xdr:row>75</xdr:row>
                    <xdr:rowOff>190500</xdr:rowOff>
                  </from>
                  <to>
                    <xdr:col>4</xdr:col>
                    <xdr:colOff>38100</xdr:colOff>
                    <xdr:row>76</xdr:row>
                    <xdr:rowOff>190500</xdr:rowOff>
                  </to>
                </anchor>
              </controlPr>
            </control>
          </mc:Choice>
        </mc:AlternateContent>
        <mc:AlternateContent xmlns:mc="http://schemas.openxmlformats.org/markup-compatibility/2006">
          <mc:Choice Requires="x14">
            <control shapeId="6206" r:id="rId25" name="Check Box 62">
              <controlPr defaultSize="0" autoFill="0" autoLine="0" autoPict="0">
                <anchor moveWithCells="1" sizeWithCells="1">
                  <from>
                    <xdr:col>2</xdr:col>
                    <xdr:colOff>114300</xdr:colOff>
                    <xdr:row>71</xdr:row>
                    <xdr:rowOff>28575</xdr:rowOff>
                  </from>
                  <to>
                    <xdr:col>4</xdr:col>
                    <xdr:colOff>38100</xdr:colOff>
                    <xdr:row>71</xdr:row>
                    <xdr:rowOff>152400</xdr:rowOff>
                  </to>
                </anchor>
              </controlPr>
            </control>
          </mc:Choice>
        </mc:AlternateContent>
        <mc:AlternateContent xmlns:mc="http://schemas.openxmlformats.org/markup-compatibility/2006">
          <mc:Choice Requires="x14">
            <control shapeId="6207" r:id="rId26" name="Check Box 63">
              <controlPr defaultSize="0" autoFill="0" autoLine="0" autoPict="0">
                <anchor moveWithCells="1" sizeWithCells="1">
                  <from>
                    <xdr:col>10</xdr:col>
                    <xdr:colOff>114300</xdr:colOff>
                    <xdr:row>71</xdr:row>
                    <xdr:rowOff>28575</xdr:rowOff>
                  </from>
                  <to>
                    <xdr:col>12</xdr:col>
                    <xdr:colOff>47625</xdr:colOff>
                    <xdr:row>71</xdr:row>
                    <xdr:rowOff>152400</xdr:rowOff>
                  </to>
                </anchor>
              </controlPr>
            </control>
          </mc:Choice>
        </mc:AlternateContent>
        <mc:AlternateContent xmlns:mc="http://schemas.openxmlformats.org/markup-compatibility/2006">
          <mc:Choice Requires="x14">
            <control shapeId="6208" r:id="rId27" name="Check Box 64">
              <controlPr defaultSize="0" autoFill="0" autoLine="0" autoPict="0">
                <anchor moveWithCells="1" sizeWithCells="1">
                  <from>
                    <xdr:col>18</xdr:col>
                    <xdr:colOff>104775</xdr:colOff>
                    <xdr:row>71</xdr:row>
                    <xdr:rowOff>28575</xdr:rowOff>
                  </from>
                  <to>
                    <xdr:col>20</xdr:col>
                    <xdr:colOff>38100</xdr:colOff>
                    <xdr:row>71</xdr:row>
                    <xdr:rowOff>152400</xdr:rowOff>
                  </to>
                </anchor>
              </controlPr>
            </control>
          </mc:Choice>
        </mc:AlternateContent>
        <mc:AlternateContent xmlns:mc="http://schemas.openxmlformats.org/markup-compatibility/2006">
          <mc:Choice Requires="x14">
            <control shapeId="6209" r:id="rId28" name="Check Box 65">
              <controlPr defaultSize="0" autoFill="0" autoLine="0" autoPict="0">
                <anchor moveWithCells="1" sizeWithCells="1">
                  <from>
                    <xdr:col>2</xdr:col>
                    <xdr:colOff>104775</xdr:colOff>
                    <xdr:row>72</xdr:row>
                    <xdr:rowOff>38100</xdr:rowOff>
                  </from>
                  <to>
                    <xdr:col>4</xdr:col>
                    <xdr:colOff>38100</xdr:colOff>
                    <xdr:row>72</xdr:row>
                    <xdr:rowOff>152400</xdr:rowOff>
                  </to>
                </anchor>
              </controlPr>
            </control>
          </mc:Choice>
        </mc:AlternateContent>
        <mc:AlternateContent xmlns:mc="http://schemas.openxmlformats.org/markup-compatibility/2006">
          <mc:Choice Requires="x14">
            <control shapeId="6210" r:id="rId29" name="Check Box 66">
              <controlPr defaultSize="0" autoFill="0" autoLine="0" autoPict="0">
                <anchor moveWithCells="1" sizeWithCells="1">
                  <from>
                    <xdr:col>2</xdr:col>
                    <xdr:colOff>104775</xdr:colOff>
                    <xdr:row>73</xdr:row>
                    <xdr:rowOff>19050</xdr:rowOff>
                  </from>
                  <to>
                    <xdr:col>4</xdr:col>
                    <xdr:colOff>38100</xdr:colOff>
                    <xdr:row>73</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年次報告書（PG責任者）</vt:lpstr>
      <vt:lpstr>集計用（編集不可）</vt:lpstr>
      <vt:lpstr>印刷用（編集不可）</vt:lpstr>
      <vt:lpstr>'印刷用（編集不可）'!Print_Area</vt:lpstr>
      <vt:lpstr>'年次報告書（PG責任者）'!Print_Area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横谷</dc:creator>
  <cp:lastModifiedBy>OWNER</cp:lastModifiedBy>
  <cp:lastPrinted>2021-03-18T08:35:16Z</cp:lastPrinted>
  <dcterms:created xsi:type="dcterms:W3CDTF">2013-12-29T02:40:12Z</dcterms:created>
  <dcterms:modified xsi:type="dcterms:W3CDTF">2022-02-28T02:29:25Z</dcterms:modified>
</cp:coreProperties>
</file>